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<sst xmlns="http://schemas.openxmlformats.org/spreadsheetml/2006/main" count="198" uniqueCount="137">
  <si>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</si>
  <si>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</si>
  <si>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</si>
  <si>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</si>
  <si>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</si>
  <si>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</si>
  <si>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</si>
  <si>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</si>
  <si>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</si>
  <si>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</si>
  <si>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</si>
  <si>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</si>
  <si>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</si>
  <si>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</si>
  <si>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</si>
  <si>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</si>
  <si>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</si>
  <si>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</si>
  <si>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</si>
  <si>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</si>
  <si>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</si>
  <si>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</si>
  <si>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</si>
  <si>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</si>
  <si>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</si>
  <si>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</si>
  <si>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</si>
  <si>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</si>
  <si>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</si>
  <si>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</si>
  <si>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</si>
  <si>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</si>
  <si>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</si>
  <si>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</si>
  <si>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</si>
  <si>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</si>
  <si>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</si>
  <si>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</si>
  <si>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</si>
  <si>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</si>
  <si>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</si>
  <si>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</si>
  <si>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</si>
  <si>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</si>
  <si>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</si>
  <si>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</si>
  <si>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</si>
  <si>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</si>
  <si>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</si>
  <si>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</si>
  <si>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</si>
  <si>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</si>
  <si>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</si>
  <si>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</si>
  <si>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</si>
  <si>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</si>
  <si>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</si>
  <si>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</si>
  <si>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</si>
  <si>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</si>
  <si>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</si>
  <si>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</si>
  <si>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</si>
  <si>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</si>
  <si>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</si>
  <si>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</si>
  <si>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</si>
  <si>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</si>
  <si>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</si>
  <si>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</si>
  <si>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</si>
  <si>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</si>
  <si>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</si>
  <si>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</si>
  <si>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</si>
  <si>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</si>
  <si>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</si>
  <si>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</si>
  <si>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</si>
  <si>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</si>
  <si>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</si>
  <si>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</si>
  <si>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</si>
  <si>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</si>
  <si>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</si>
  <si>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</si>
  <si>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</si>
  <si>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</si>
  <si>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</si>
  <si>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</si>
  <si>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</si>
  <si>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</si>
  <si>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</si>
  <si>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</si>
  <si>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</si>
  <si>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</si>
  <si>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</si>
  <si>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</si>
  <si>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</si>
  <si>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</si>
  <si>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</si>
  <si>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</si>
  <si>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</si>
  <si>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</si>
  <si>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</si>
  <si>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</si>
  <si>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</si>
  <si>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</si>
  <si>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</si>
  <si>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</si>
  <si>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</si>
  <si>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</si>
  <si>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</si>
  <si>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</si>
  <si>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</si>
  <si>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</si>
  <si>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</si>
  <si>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</si>
  <si>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</si>
  <si>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</si>
  <si>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</si>
  <si>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</si>
  <si>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</si>
  <si>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</si>
  <si>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</si>
  <si>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</si>
  <si>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</si>
  <si>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</si>
  <si>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</si>
  <si>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</si>
  <si>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</si>
  <si>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</si>
  <si>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</si>
  <si>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</si>
  <si>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</si>
  <si>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</si>
  <si>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станом на  05  жовтня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</si>
</sst>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4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6" sqref="F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136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1136747.84</v>
      </c>
      <c r="K12" s="2" t="s">
        <v>36</v>
      </c>
      <c r="L12" s="10">
        <f>C12-J12</f>
        <v>368052.1599999999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418138.44</v>
      </c>
      <c r="K14" s="2" t="s">
        <v>36</v>
      </c>
      <c r="L14" s="10">
        <f>C14-J14</f>
        <v>128371.56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390</v>
      </c>
      <c r="K16" s="2" t="s">
        <v>36</v>
      </c>
      <c r="L16" s="10">
        <f>C16-J16</f>
        <v>272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f>160+180</f>
        <v>340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27447.05</v>
      </c>
      <c r="K19" s="2" t="s">
        <v>36</v>
      </c>
      <c r="L19" s="10">
        <f>C19-J19</f>
        <v>11179.95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f>190+198.1</f>
        <v>388.1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24690</v>
      </c>
      <c r="K43" s="2" t="s">
        <v>36</v>
      </c>
      <c r="L43" s="10">
        <f>C43-J43</f>
        <v>20210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2297</v>
      </c>
      <c r="K46" s="2" t="s">
        <v>36</v>
      </c>
      <c r="L46" s="10">
        <f>C46-J46</f>
        <v>2575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12427.23</v>
      </c>
      <c r="K50" s="2" t="s">
        <v>36</v>
      </c>
      <c r="L50" s="10">
        <f>C50-J50</f>
        <v>8311.77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1624343.6600000001</v>
      </c>
      <c r="K54" s="16"/>
      <c r="L54" s="19">
        <f t="shared" si="0"/>
        <v>538973.3399999999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632207</v>
      </c>
      <c r="K87" s="1" t="s">
        <v>50</v>
      </c>
      <c r="L87" s="10">
        <f>G87-J87</f>
        <v>192793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63390</v>
      </c>
      <c r="K96" s="1" t="s">
        <v>50</v>
      </c>
      <c r="L96" s="10">
        <f t="shared" si="1"/>
        <v>24610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v>375000</v>
      </c>
      <c r="H100" s="1"/>
      <c r="I100" s="1"/>
      <c r="J100" s="10">
        <v>304000</v>
      </c>
      <c r="K100" s="1" t="s">
        <v>50</v>
      </c>
      <c r="L100" s="10">
        <f t="shared" si="1"/>
        <v>71000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>
        <v>16</v>
      </c>
      <c r="E104" s="1" t="s">
        <v>132</v>
      </c>
      <c r="F104" s="1" t="s">
        <v>133</v>
      </c>
      <c r="G104" s="1">
        <v>83170</v>
      </c>
      <c r="H104" s="1">
        <v>386</v>
      </c>
      <c r="I104" s="1" t="s">
        <v>134</v>
      </c>
      <c r="J104" s="1">
        <v>83170</v>
      </c>
      <c r="K104" s="1" t="s">
        <v>135</v>
      </c>
      <c r="L104" s="10">
        <f t="shared" si="1"/>
        <v>124830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J112+J113+J114+J115+J116+J129+J117+J118+J119+J120+J121+J122+J123+J124+J125+J126+J127+J128</f>
        <v>59112.590000000004</v>
      </c>
      <c r="K111" s="1"/>
      <c r="L111" s="10">
        <f>C111-J111</f>
        <v>24467.409999999996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12.75">
      <c r="A129" s="1"/>
      <c r="B129" s="1">
        <v>2610</v>
      </c>
      <c r="C129" s="1">
        <v>71238</v>
      </c>
      <c r="D129" s="1"/>
      <c r="E129" s="1"/>
      <c r="F129" s="1" t="s">
        <v>131</v>
      </c>
      <c r="G129" s="1">
        <v>71238</v>
      </c>
      <c r="H129" s="1"/>
      <c r="I129" s="1"/>
      <c r="J129" s="1">
        <v>12924.36</v>
      </c>
      <c r="K129" s="1" t="s">
        <v>50</v>
      </c>
      <c r="L129" s="10">
        <f>C129-J129</f>
        <v>58313.64</v>
      </c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0"/>
    </row>
    <row r="131" spans="1:12" ht="12.75">
      <c r="A131" s="1"/>
      <c r="B131" s="1">
        <v>2282</v>
      </c>
      <c r="C131" s="1">
        <v>99000</v>
      </c>
      <c r="D131" s="1"/>
      <c r="E131" s="1"/>
      <c r="F131" s="1"/>
      <c r="G131" s="1">
        <f>G132</f>
        <v>97200</v>
      </c>
      <c r="H131" s="1"/>
      <c r="I131" s="1"/>
      <c r="J131" s="1">
        <f>J132</f>
        <v>97200</v>
      </c>
      <c r="K131" s="1" t="s">
        <v>49</v>
      </c>
      <c r="L131" s="10">
        <f>C131-J131</f>
        <v>1800</v>
      </c>
    </row>
    <row r="132" spans="1:12" ht="38.25">
      <c r="A132" s="1"/>
      <c r="B132" s="1"/>
      <c r="C132" s="1"/>
      <c r="D132" s="1">
        <v>24</v>
      </c>
      <c r="E132" s="1" t="s">
        <v>99</v>
      </c>
      <c r="F132" s="1" t="s">
        <v>100</v>
      </c>
      <c r="G132" s="1">
        <v>97200</v>
      </c>
      <c r="H132" s="1">
        <v>1</v>
      </c>
      <c r="I132" s="1" t="s">
        <v>101</v>
      </c>
      <c r="J132" s="1">
        <v>97200</v>
      </c>
      <c r="K132" s="2" t="s">
        <v>102</v>
      </c>
      <c r="L132" s="10"/>
    </row>
    <row r="133" spans="1:12" ht="12.75">
      <c r="A133" s="1"/>
      <c r="B133" s="1">
        <v>2610</v>
      </c>
      <c r="C133" s="1">
        <v>172453</v>
      </c>
      <c r="D133" s="1"/>
      <c r="E133" s="1"/>
      <c r="F133" s="1" t="s">
        <v>42</v>
      </c>
      <c r="G133" s="1"/>
      <c r="H133" s="1"/>
      <c r="I133" s="1"/>
      <c r="J133" s="1">
        <v>125429.35</v>
      </c>
      <c r="K133" s="1" t="s">
        <v>50</v>
      </c>
      <c r="L133" s="10">
        <f aca="true" t="shared" si="2" ref="L133:L143">C133-J133</f>
        <v>47023.649999999994</v>
      </c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0">
        <f t="shared" si="2"/>
        <v>0</v>
      </c>
    </row>
    <row r="135" spans="1:12" ht="12.75">
      <c r="A135" s="1"/>
      <c r="B135" s="1">
        <v>2610</v>
      </c>
      <c r="C135" s="1">
        <v>414977</v>
      </c>
      <c r="D135" s="1"/>
      <c r="E135" s="1"/>
      <c r="F135" s="1" t="s">
        <v>43</v>
      </c>
      <c r="G135" s="1"/>
      <c r="H135" s="1"/>
      <c r="I135" s="1"/>
      <c r="J135" s="1">
        <v>288652.13</v>
      </c>
      <c r="K135" s="1" t="s">
        <v>50</v>
      </c>
      <c r="L135" s="10">
        <f t="shared" si="2"/>
        <v>126324.87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0">
        <f t="shared" si="2"/>
        <v>0</v>
      </c>
    </row>
    <row r="137" spans="1:12" ht="12.75">
      <c r="A137" s="1"/>
      <c r="B137" s="1">
        <v>2610</v>
      </c>
      <c r="C137" s="1">
        <v>751948</v>
      </c>
      <c r="D137" s="1"/>
      <c r="E137" s="1"/>
      <c r="F137" s="1" t="s">
        <v>44</v>
      </c>
      <c r="G137" s="1"/>
      <c r="H137" s="1"/>
      <c r="I137" s="1"/>
      <c r="J137" s="1">
        <v>528068.7</v>
      </c>
      <c r="K137" s="1" t="s">
        <v>50</v>
      </c>
      <c r="L137" s="10">
        <f t="shared" si="2"/>
        <v>223879.30000000005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0">
        <f t="shared" si="2"/>
        <v>0</v>
      </c>
    </row>
    <row r="139" spans="1:12" ht="12.75">
      <c r="A139" s="1"/>
      <c r="B139" s="28" t="s">
        <v>45</v>
      </c>
      <c r="C139" s="29"/>
      <c r="D139" s="29"/>
      <c r="E139" s="29"/>
      <c r="F139" s="29"/>
      <c r="G139" s="29"/>
      <c r="H139" s="29"/>
      <c r="I139" s="29"/>
      <c r="J139" s="30"/>
      <c r="K139" s="1"/>
      <c r="L139" s="10">
        <f t="shared" si="2"/>
        <v>0</v>
      </c>
    </row>
    <row r="140" spans="1:12" ht="12.75">
      <c r="A140" s="1"/>
      <c r="B140" s="1">
        <v>80800</v>
      </c>
      <c r="C140" s="1">
        <v>19211495</v>
      </c>
      <c r="D140" s="1"/>
      <c r="E140" s="1"/>
      <c r="F140" s="1" t="s">
        <v>46</v>
      </c>
      <c r="G140" s="1"/>
      <c r="H140" s="1"/>
      <c r="I140" s="1"/>
      <c r="J140" s="1">
        <v>12878783.13</v>
      </c>
      <c r="K140" s="1" t="s">
        <v>51</v>
      </c>
      <c r="L140" s="10">
        <f t="shared" si="2"/>
        <v>6332711.869999999</v>
      </c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0">
        <f t="shared" si="2"/>
        <v>0</v>
      </c>
    </row>
    <row r="142" spans="1:12" ht="12.75">
      <c r="A142" s="1"/>
      <c r="B142" s="1">
        <v>91101</v>
      </c>
      <c r="C142" s="1">
        <v>615916</v>
      </c>
      <c r="D142" s="1"/>
      <c r="E142" s="1"/>
      <c r="F142" s="1" t="s">
        <v>47</v>
      </c>
      <c r="G142" s="1"/>
      <c r="H142" s="1"/>
      <c r="I142" s="1"/>
      <c r="J142" s="1">
        <v>426147.88</v>
      </c>
      <c r="K142" s="1" t="s">
        <v>51</v>
      </c>
      <c r="L142" s="10">
        <f t="shared" si="2"/>
        <v>189768.12</v>
      </c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0">
        <f t="shared" si="2"/>
        <v>0</v>
      </c>
    </row>
    <row r="144" spans="1:12" ht="12.75">
      <c r="A144" s="1"/>
      <c r="B144" s="1" t="s">
        <v>48</v>
      </c>
      <c r="C144" s="10">
        <f>C142+C140+C137+C135+C133+C131+C111+C108+C104+C100+C96+C57</f>
        <v>22749886</v>
      </c>
      <c r="D144" s="10"/>
      <c r="E144" s="10"/>
      <c r="F144" s="10"/>
      <c r="G144" s="10">
        <f>G142+G140+G137+G135+G133+G131+G111+G108+G104+G100+G96+G57</f>
        <v>643370</v>
      </c>
      <c r="H144" s="10"/>
      <c r="I144" s="10"/>
      <c r="J144" s="10">
        <f>J142+J140+J137+J135+J133+J131+J111+J108+J104+J100+J96+J57</f>
        <v>15186786.48</v>
      </c>
      <c r="K144" s="10"/>
      <c r="L144" s="10">
        <f>L142+L140+L137+L135+L133+L131+L111+L108+L104+L100+L96+L57</f>
        <v>7563099.52</v>
      </c>
    </row>
  </sheetData>
  <mergeCells count="6">
    <mergeCell ref="B103:J103"/>
    <mergeCell ref="B139:J139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2015-10-05T06:19:56Z</dcterms:modified>
  <cp:category/>
  <cp:version/>
  <cp:contentType/>
  <cp:contentStatus/>
</cp:coreProperties>
</file>