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12120" windowHeight="9120" firstSheet="2" activeTab="3"/>
  </bookViews>
  <sheets>
    <sheet name="коштор" sheetId="1" r:id="rId1"/>
    <sheet name="коштор (2)" sheetId="2" r:id="rId2"/>
    <sheet name="коштор (3)" sheetId="3" r:id="rId3"/>
    <sheet name="зведений" sheetId="4" r:id="rId4"/>
    <sheet name="2011 790" sheetId="5" r:id="rId5"/>
    <sheet name="2011 апарат" sheetId="6" r:id="rId6"/>
    <sheet name="2011 апарат (2)" sheetId="7" r:id="rId7"/>
  </sheets>
  <definedNames>
    <definedName name="_xlnm.Print_Titles" localSheetId="4">'2011 790'!$28:$28</definedName>
    <definedName name="_xlnm.Print_Titles" localSheetId="5">'2011 апарат'!$28:$28</definedName>
    <definedName name="_xlnm.Print_Titles" localSheetId="6">'2011 апарат (2)'!$28:$28</definedName>
    <definedName name="_xlnm.Print_Titles" localSheetId="3">'зведений'!$28:$28</definedName>
    <definedName name="_xlnm.Print_Titles" localSheetId="0">'коштор'!$28:$28</definedName>
    <definedName name="_xlnm.Print_Titles" localSheetId="1">'коштор (2)'!$28:$28</definedName>
    <definedName name="_xlnm.Print_Titles" localSheetId="2">'коштор (3)'!$28:$28</definedName>
    <definedName name="_xlnm.Print_Area" localSheetId="4">'2011 790'!$A:$IV</definedName>
    <definedName name="_xlnm.Print_Area" localSheetId="5">'2011 апарат'!$A:$IV</definedName>
    <definedName name="_xlnm.Print_Area" localSheetId="6">'2011 апарат (2)'!$A:$IV</definedName>
    <definedName name="_xlnm.Print_Area" localSheetId="3">'зведений'!$A:$IV</definedName>
    <definedName name="_xlnm.Print_Area" localSheetId="0">'коштор'!$A:$IV</definedName>
    <definedName name="_xlnm.Print_Area" localSheetId="1">'коштор (2)'!$A:$IV</definedName>
    <definedName name="_xlnm.Print_Area" localSheetId="2">'коштор (3)'!$A:$IV</definedName>
  </definedNames>
  <calcPr fullCalcOnLoad="1"/>
</workbook>
</file>

<file path=xl/sharedStrings.xml><?xml version="1.0" encoding="utf-8"?>
<sst xmlns="http://schemas.openxmlformats.org/spreadsheetml/2006/main" count="985" uniqueCount="152">
  <si>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</si>
  <si>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</si>
  <si>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</si>
  <si>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</si>
  <si>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</si>
  <si>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</si>
  <si>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_______________________________________</t>
  </si>
  <si>
    <t>(індивідуальний, зведений)</t>
  </si>
  <si>
    <t>(код та назва бюджетної установи)</t>
  </si>
  <si>
    <t>(найменування міста, району, області)</t>
  </si>
  <si>
    <t>(грн.)</t>
  </si>
  <si>
    <t>Показники</t>
  </si>
  <si>
    <t>Усього на рік</t>
  </si>
  <si>
    <t>Загальний фонд</t>
  </si>
  <si>
    <t>Спеціальний фонд</t>
  </si>
  <si>
    <t>Нарахування на заробітну плату</t>
  </si>
  <si>
    <t>Видатки на відрядження</t>
  </si>
  <si>
    <t>Оплата комунальних послуг та енергоносіїв</t>
  </si>
  <si>
    <t>Виплата процентів (доходу) за зобов"язаннями</t>
  </si>
  <si>
    <t>Поточні трансферти населенню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</si>
  <si>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</si>
  <si>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</si>
  <si>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</si>
  <si>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</si>
  <si>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</si>
  <si>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</si>
  <si>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</si>
  <si>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</si>
  <si>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Повернення внутрішніх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</si>
  <si>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</si>
  <si>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</si>
  <si>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</si>
  <si>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Керівник        </t>
  </si>
  <si>
    <t>Головний бухгалтер
(начальник планово-фінансового відділу)</t>
  </si>
  <si>
    <t xml:space="preserve">                       _____________________________</t>
  </si>
  <si>
    <t xml:space="preserve">                                       (число, місяць, рік)</t>
  </si>
  <si>
    <t xml:space="preserve"> Поточні видатки</t>
  </si>
  <si>
    <t xml:space="preserve"> Капітальні видатки</t>
  </si>
  <si>
    <t xml:space="preserve">РАЗОМ 
</t>
  </si>
  <si>
    <t>М.П.</t>
  </si>
  <si>
    <t>Залишок коштів на початок року</t>
  </si>
  <si>
    <t>х</t>
  </si>
  <si>
    <t>Код</t>
  </si>
  <si>
    <t>Надходження коштів із загального фонду бюджету</t>
  </si>
  <si>
    <t>ВИДАТКИ -усього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</si>
  <si>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</si>
  <si>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</si>
  <si>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</si>
  <si>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 xml:space="preserve">         Медикаменти та перев’язувальні матеріали</t>
  </si>
  <si>
    <t xml:space="preserve">         Продукти харчування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</si>
  <si>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</si>
  <si>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</si>
  <si>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</si>
  <si>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</si>
  <si>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</si>
  <si>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</si>
  <si>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</si>
  <si>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</si>
  <si>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</si>
  <si>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</si>
  <si>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</si>
  <si>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</si>
  <si>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</si>
  <si>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</si>
  <si>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>Придбання основного капіталу</t>
  </si>
  <si>
    <t>Створення державних запасів і резервів</t>
  </si>
  <si>
    <t xml:space="preserve"> Нерозподілені видатки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</si>
  <si>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</si>
  <si>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</si>
  <si>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</si>
  <si>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</si>
  <si>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</si>
  <si>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 xml:space="preserve">                   </t>
  </si>
  <si>
    <t xml:space="preserve"> (сума літерами і цифрами)</t>
  </si>
  <si>
    <t>код та назва відомчої класифікації видатків головного розпорядника коштів_________________________________,</t>
  </si>
  <si>
    <t>код та назва програмної класифікації видатків державного бюджету_______________________________________,</t>
  </si>
  <si>
    <t>(код та назва тимчасової класифікації видатків місцевих бюджетів________________________________________)</t>
  </si>
  <si>
    <t xml:space="preserve">         Будівництво (придбання) житла</t>
  </si>
  <si>
    <t xml:space="preserve">         Інше будівництво (придбання)</t>
  </si>
  <si>
    <t>НАДХОДЖЕННЯ - усього</t>
  </si>
  <si>
    <t>(розписати за підгрупами)</t>
  </si>
  <si>
    <r>
      <t xml:space="preserve"> </t>
    </r>
    <r>
      <rPr>
        <i/>
        <sz val="11"/>
        <rFont val="Times New Roman Cyr"/>
        <family val="1"/>
      </rPr>
      <t>- плата за послуги, що надаються бюджетними установами</t>
    </r>
  </si>
  <si>
    <t>Надходження коштів із спеціального фонду бюджету , у т.ч.</t>
  </si>
  <si>
    <t xml:space="preserve"> - інші  джерела власних надходжень бюджетних установ</t>
  </si>
  <si>
    <t xml:space="preserve">        Реставрація пам"яток культури, історії та архітектури</t>
  </si>
  <si>
    <t xml:space="preserve"> </t>
  </si>
  <si>
    <t xml:space="preserve">Дослідження і розробки,видатки державного(регіонального) значення </t>
  </si>
  <si>
    <t xml:space="preserve">         Дослідження і розробки,окремі заходи розвитку по реалізації державних(регіональних)програм</t>
  </si>
  <si>
    <t xml:space="preserve">         Окремі заходи по реалізації державних(регіональних) програм, не віднесені до заходів розвитку</t>
  </si>
  <si>
    <t xml:space="preserve">  - інші надходження, у т.ч.</t>
  </si>
  <si>
    <r>
      <t xml:space="preserve"> </t>
    </r>
    <r>
      <rPr>
        <i/>
        <sz val="11"/>
        <rFont val="Times New Roman Cyr"/>
        <family val="0"/>
      </rPr>
      <t>інші доходи(розписати за кодами класифікації доходів)</t>
    </r>
  </si>
  <si>
    <t xml:space="preserve"> фінансування (розписати за кодами класифікації фінансування за типом боргового )</t>
  </si>
  <si>
    <t>повернення кредитів до бюджету(розписати за кодами програмної класифікації видатків та кредитування,класифікації кредитування)</t>
  </si>
  <si>
    <t>Капітальний ремонт</t>
  </si>
  <si>
    <t xml:space="preserve"> Реконструкція та реставрація </t>
  </si>
  <si>
    <t xml:space="preserve">         Капітальний ремонт  житлового фонду</t>
  </si>
  <si>
    <t xml:space="preserve">         Капітальний ремонт інших об’єктів</t>
  </si>
  <si>
    <t xml:space="preserve">         Реконструкція  житлового фонду</t>
  </si>
  <si>
    <t xml:space="preserve">         Реконструкція інших об’єктів</t>
  </si>
  <si>
    <t>Надання внутрешніх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</si>
  <si>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</si>
  <si>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</si>
  <si>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</si>
  <si>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 xml:space="preserve">                        Надання зовнішніх кредитів</t>
  </si>
  <si>
    <t>Предмети, матеріали, обладнання та інвентар, у т.ч. м"який інвентар та обмундирування</t>
  </si>
  <si>
    <t xml:space="preserve">         Оплата послуг (крім комунальних)     </t>
  </si>
  <si>
    <t xml:space="preserve">         Інші видатки</t>
  </si>
  <si>
    <t>Придбання товарів та послуг</t>
  </si>
  <si>
    <t>Капітальні трансферти до бюджету розвитку</t>
  </si>
  <si>
    <t xml:space="preserve">  КОШТОРИC на   2011 року </t>
  </si>
  <si>
    <t>24129939 Дергачівська районна державна адміністрація</t>
  </si>
  <si>
    <t xml:space="preserve">м.Дергачі, Дергачівський р-н, Харківський р-н </t>
  </si>
  <si>
    <t>вид бюджету ___районний___________________________________________________________________________________,</t>
  </si>
  <si>
    <t>006</t>
  </si>
  <si>
    <t>Лазарєв Г.Ю.</t>
  </si>
  <si>
    <t>Портна Н.А.</t>
  </si>
  <si>
    <r>
      <t>Затверджений у сумі</t>
    </r>
    <r>
      <rPr>
        <b/>
        <sz val="10"/>
        <rFont val="Times New Roman Cyr"/>
        <family val="1"/>
      </rPr>
      <t xml:space="preserve"> __33989_____________</t>
    </r>
  </si>
  <si>
    <t>Тридцять три тисячі дев'ятсот вісімдесят дев'ять грн.</t>
  </si>
  <si>
    <t>Перший заступник голови райдержадміністрації</t>
  </si>
  <si>
    <r>
      <t>Затверджений у сумі</t>
    </r>
    <r>
      <rPr>
        <b/>
        <sz val="10"/>
        <rFont val="Times New Roman Cyr"/>
        <family val="1"/>
      </rPr>
      <t xml:space="preserve"> __510027_____________</t>
    </r>
  </si>
  <si>
    <t>П'ятсот десять тисяч  двадцять сім   грн.</t>
  </si>
  <si>
    <t xml:space="preserve">ТИМЧАСОВИЙ   КОШТОРИC на   2011 року </t>
  </si>
  <si>
    <r>
      <t>Затверджений у сумі</t>
    </r>
    <r>
      <rPr>
        <b/>
        <sz val="10"/>
        <rFont val="Times New Roman Cyr"/>
        <family val="1"/>
      </rPr>
      <t xml:space="preserve"> __490145_____________</t>
    </r>
  </si>
  <si>
    <t>Чотириста дев'яносто тисяч сто сорок п'ять    грн.</t>
  </si>
  <si>
    <t>790</t>
  </si>
  <si>
    <r>
      <t>Затверджений у сумі</t>
    </r>
    <r>
      <rPr>
        <b/>
        <sz val="10"/>
        <rFont val="Times New Roman Cyr"/>
        <family val="1"/>
      </rPr>
      <t xml:space="preserve"> __2094313_____________</t>
    </r>
  </si>
  <si>
    <t xml:space="preserve">   КОШТОРИC на   2011 року </t>
  </si>
  <si>
    <t>Два мільйони дев'яносто чотири тисячі триста тринадцять   грн.</t>
  </si>
  <si>
    <t>Кацуба В.М.</t>
  </si>
  <si>
    <t>вид бюджету ___державний ______________________________________________,</t>
  </si>
  <si>
    <t>Голова районної державної адміністрації</t>
  </si>
  <si>
    <t>24129939  Апарат  Дергачівської районної  державної  адміністрації Харківської  області</t>
  </si>
  <si>
    <r>
      <t>Затверджений у сумі</t>
    </r>
    <r>
      <rPr>
        <b/>
        <sz val="10"/>
        <rFont val="Times New Roman Cyr"/>
        <family val="1"/>
      </rPr>
      <t xml:space="preserve"> __1325500,00_____________</t>
    </r>
  </si>
  <si>
    <t>Один  мільйон триста двадцять п'ять тисяч п'ятсот   грн.</t>
  </si>
  <si>
    <t>Голова  Харківської обласної державної адміністрації</t>
  </si>
  <si>
    <t>Добкін М.М.</t>
  </si>
  <si>
    <t>Голова Дергачівської районної державної адміністрації Харківської області</t>
  </si>
  <si>
    <t>С.І.Овсянніков</t>
  </si>
  <si>
    <t xml:space="preserve">Погоджено:  Начальником Головного  фінансового управління </t>
  </si>
  <si>
    <t>Харківська облдержадміністрація</t>
  </si>
  <si>
    <t>Здійснення виконавчої влади у Харківській області</t>
  </si>
  <si>
    <t>м.Дергачі, Дергачівський р-н, Харківської області</t>
  </si>
  <si>
    <t xml:space="preserve">   КОШТОРИC на   2011 рік </t>
  </si>
  <si>
    <r>
      <t xml:space="preserve"> </t>
    </r>
    <r>
      <rPr>
        <i/>
        <sz val="10"/>
        <rFont val="Times New Roman Cyr"/>
        <family val="1"/>
      </rPr>
      <t>- надходження від плати за послуги, що надаються бюджетними установами</t>
    </r>
  </si>
  <si>
    <t>24129939    Дергачівська районна  державна  адміністрація  Харківської  області</t>
  </si>
  <si>
    <t>220</t>
  </si>
  <si>
    <r>
      <t>Затверджений у сумі</t>
    </r>
    <r>
      <rPr>
        <b/>
        <sz val="10"/>
        <rFont val="Times New Roman Cyr"/>
        <family val="1"/>
      </rPr>
      <t xml:space="preserve"> __15600,00_____________</t>
    </r>
  </si>
  <si>
    <t>П'ятнадцять тисяч шістсот   грн.</t>
  </si>
  <si>
    <t>Перший заступник голови  Харківської обласної державної адміністрації</t>
  </si>
  <si>
    <t>Бабаєв В.М.</t>
  </si>
  <si>
    <t xml:space="preserve"> КОШТОРИC на   2011 рік </t>
  </si>
  <si>
    <t>22 лютого 2011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</si>
</sst>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</numFmts>
  <fonts count="17"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11"/>
      <name val="Times New Roman Cyr"/>
      <family val="0"/>
    </font>
    <font>
      <b/>
      <u val="single"/>
      <sz val="1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17" applyFont="1" applyFill="1" applyBorder="1">
      <alignment/>
      <protection/>
    </xf>
    <xf numFmtId="0" fontId="2" fillId="0" borderId="0" xfId="17" applyFont="1" applyFill="1">
      <alignment/>
      <protection/>
    </xf>
    <xf numFmtId="0" fontId="3" fillId="0" borderId="0" xfId="17" applyFont="1" applyAlignment="1">
      <alignment horizontal="center"/>
      <protection/>
    </xf>
    <xf numFmtId="0" fontId="2" fillId="0" borderId="0" xfId="17" applyFont="1" applyAlignment="1">
      <alignment horizontal="center" wrapText="1"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/>
      <protection/>
    </xf>
    <xf numFmtId="0" fontId="2" fillId="0" borderId="0" xfId="17" applyFont="1" applyBorder="1" applyAlignment="1">
      <alignment horizontal="centerContinuous"/>
      <protection/>
    </xf>
    <xf numFmtId="0" fontId="3" fillId="0" borderId="0" xfId="17" applyFont="1" applyBorder="1" applyAlignment="1">
      <alignment horizontal="center"/>
      <protection/>
    </xf>
    <xf numFmtId="0" fontId="2" fillId="0" borderId="1" xfId="17" applyFont="1" applyBorder="1" applyAlignment="1">
      <alignment horizontal="left"/>
      <protection/>
    </xf>
    <xf numFmtId="0" fontId="2" fillId="0" borderId="1" xfId="17" applyFont="1" applyBorder="1" applyAlignment="1">
      <alignment/>
      <protection/>
    </xf>
    <xf numFmtId="0" fontId="6" fillId="0" borderId="0" xfId="17" applyFont="1" applyAlignment="1">
      <alignment horizontal="center"/>
      <protection/>
    </xf>
    <xf numFmtId="0" fontId="2" fillId="0" borderId="2" xfId="17" applyFont="1" applyBorder="1" applyAlignment="1">
      <alignment horizontal="centerContinuous"/>
      <protection/>
    </xf>
    <xf numFmtId="0" fontId="2" fillId="0" borderId="0" xfId="17" applyFont="1" applyBorder="1" applyAlignment="1">
      <alignment/>
      <protection/>
    </xf>
    <xf numFmtId="0" fontId="2" fillId="0" borderId="0" xfId="17" applyFont="1" applyBorder="1" applyAlignment="1">
      <alignment horizontal="left"/>
      <protection/>
    </xf>
    <xf numFmtId="0" fontId="2" fillId="0" borderId="0" xfId="17" applyFont="1" applyBorder="1" applyAlignment="1">
      <alignment horizontal="center"/>
      <protection/>
    </xf>
    <xf numFmtId="0" fontId="7" fillId="0" borderId="0" xfId="17" applyFont="1" applyFill="1" applyAlignment="1">
      <alignment horizontal="centerContinuous"/>
      <protection/>
    </xf>
    <xf numFmtId="0" fontId="4" fillId="0" borderId="0" xfId="17" applyFont="1" applyFill="1" applyBorder="1" applyAlignment="1">
      <alignment horizontal="centerContinuous"/>
      <protection/>
    </xf>
    <xf numFmtId="0" fontId="6" fillId="0" borderId="0" xfId="17" applyFont="1" applyFill="1" applyBorder="1" applyAlignment="1">
      <alignment horizontal="centerContinuous"/>
      <protection/>
    </xf>
    <xf numFmtId="0" fontId="4" fillId="0" borderId="0" xfId="17" applyFont="1" applyFill="1" applyBorder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Continuous"/>
      <protection/>
    </xf>
    <xf numFmtId="0" fontId="4" fillId="0" borderId="1" xfId="17" applyFont="1" applyFill="1" applyBorder="1" applyAlignment="1">
      <alignment horizontal="center"/>
      <protection/>
    </xf>
    <xf numFmtId="0" fontId="4" fillId="0" borderId="1" xfId="17" applyFont="1" applyFill="1" applyBorder="1" applyAlignment="1">
      <alignment/>
      <protection/>
    </xf>
    <xf numFmtId="0" fontId="4" fillId="0" borderId="1" xfId="17" applyFont="1" applyFill="1" applyBorder="1" applyAlignment="1">
      <alignment horizontal="left"/>
      <protection/>
    </xf>
    <xf numFmtId="0" fontId="4" fillId="0" borderId="2" xfId="17" applyFont="1" applyFill="1" applyBorder="1" applyAlignment="1">
      <alignment horizontal="centerContinuous"/>
      <protection/>
    </xf>
    <xf numFmtId="0" fontId="4" fillId="0" borderId="0" xfId="17" applyFont="1" applyFill="1" applyAlignment="1">
      <alignment horizontal="left"/>
      <protection/>
    </xf>
    <xf numFmtId="0" fontId="4" fillId="0" borderId="0" xfId="17" applyFont="1" applyFill="1" applyBorder="1" applyAlignment="1">
      <alignment horizontal="left"/>
      <protection/>
    </xf>
    <xf numFmtId="0" fontId="2" fillId="0" borderId="0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Continuous" vertical="center" wrapText="1"/>
      <protection/>
    </xf>
    <xf numFmtId="0" fontId="2" fillId="0" borderId="4" xfId="17" applyFont="1" applyFill="1" applyBorder="1" applyAlignment="1">
      <alignment horizontal="centerContinuous" vertical="center" wrapText="1"/>
      <protection/>
    </xf>
    <xf numFmtId="0" fontId="2" fillId="0" borderId="5" xfId="17" applyFont="1" applyFill="1" applyBorder="1" applyAlignment="1">
      <alignment horizontal="center" vertical="top"/>
      <protection/>
    </xf>
    <xf numFmtId="0" fontId="2" fillId="0" borderId="6" xfId="17" applyFont="1" applyFill="1" applyBorder="1" applyAlignment="1">
      <alignment horizontal="center" vertical="top"/>
      <protection/>
    </xf>
    <xf numFmtId="0" fontId="2" fillId="0" borderId="0" xfId="17" applyFont="1" applyFill="1" applyBorder="1" applyAlignment="1">
      <alignment horizontal="center" vertical="top"/>
      <protection/>
    </xf>
    <xf numFmtId="0" fontId="4" fillId="0" borderId="5" xfId="17" applyFont="1" applyFill="1" applyBorder="1" applyAlignment="1">
      <alignment wrapText="1"/>
      <protection/>
    </xf>
    <xf numFmtId="0" fontId="4" fillId="0" borderId="5" xfId="17" applyFont="1" applyFill="1" applyBorder="1" applyAlignment="1">
      <alignment horizontal="center" vertical="top"/>
      <protection/>
    </xf>
    <xf numFmtId="0" fontId="3" fillId="0" borderId="0" xfId="17" applyFont="1" applyFill="1">
      <alignment/>
      <protection/>
    </xf>
    <xf numFmtId="0" fontId="2" fillId="0" borderId="5" xfId="17" applyFont="1" applyFill="1" applyBorder="1" applyAlignment="1">
      <alignment wrapText="1"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4" fillId="0" borderId="0" xfId="17" applyFont="1" applyFill="1" applyAlignment="1">
      <alignment wrapText="1"/>
      <protection/>
    </xf>
    <xf numFmtId="0" fontId="4" fillId="0" borderId="1" xfId="17" applyFont="1" applyFill="1" applyBorder="1" applyAlignment="1">
      <alignment horizontal="centerContinuous"/>
      <protection/>
    </xf>
    <xf numFmtId="0" fontId="4" fillId="0" borderId="0" xfId="17" applyFont="1" applyFill="1" applyAlignment="1">
      <alignment horizontal="center" wrapText="1"/>
      <protection/>
    </xf>
    <xf numFmtId="0" fontId="4" fillId="0" borderId="0" xfId="17" applyFont="1" applyFill="1" applyAlignment="1">
      <alignment/>
      <protection/>
    </xf>
    <xf numFmtId="0" fontId="8" fillId="0" borderId="0" xfId="17" applyFont="1" applyFill="1">
      <alignment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3" fillId="0" borderId="5" xfId="17" applyFont="1" applyFill="1" applyBorder="1" applyAlignment="1">
      <alignment wrapText="1"/>
      <protection/>
    </xf>
    <xf numFmtId="0" fontId="4" fillId="0" borderId="5" xfId="17" applyFont="1" applyFill="1" applyBorder="1" applyAlignment="1">
      <alignment horizontal="center"/>
      <protection/>
    </xf>
    <xf numFmtId="0" fontId="4" fillId="0" borderId="6" xfId="17" applyFont="1" applyFill="1" applyBorder="1" applyAlignment="1">
      <alignment horizontal="center" vertical="top"/>
      <protection/>
    </xf>
    <xf numFmtId="0" fontId="3" fillId="0" borderId="6" xfId="17" applyFont="1" applyFill="1" applyBorder="1" applyAlignment="1">
      <alignment horizontal="center" wrapText="1"/>
      <protection/>
    </xf>
    <xf numFmtId="0" fontId="4" fillId="0" borderId="6" xfId="17" applyFont="1" applyFill="1" applyBorder="1">
      <alignment/>
      <protection/>
    </xf>
    <xf numFmtId="0" fontId="4" fillId="0" borderId="5" xfId="17" applyFont="1" applyFill="1" applyBorder="1">
      <alignment/>
      <protection/>
    </xf>
    <xf numFmtId="0" fontId="3" fillId="0" borderId="5" xfId="17" applyFont="1" applyFill="1" applyBorder="1" applyAlignment="1">
      <alignment horizontal="center" wrapText="1"/>
      <protection/>
    </xf>
    <xf numFmtId="0" fontId="3" fillId="0" borderId="5" xfId="17" applyFont="1" applyFill="1" applyBorder="1" applyAlignment="1">
      <alignment horizontal="center" vertical="top"/>
      <protection/>
    </xf>
    <xf numFmtId="0" fontId="6" fillId="0" borderId="5" xfId="17" applyFont="1" applyFill="1" applyBorder="1" applyAlignment="1">
      <alignment wrapText="1"/>
      <protection/>
    </xf>
    <xf numFmtId="0" fontId="6" fillId="0" borderId="5" xfId="17" applyFont="1" applyFill="1" applyBorder="1" applyAlignment="1">
      <alignment horizontal="center" vertical="top"/>
      <protection/>
    </xf>
    <xf numFmtId="0" fontId="6" fillId="0" borderId="5" xfId="17" applyFont="1" applyFill="1" applyBorder="1">
      <alignment/>
      <protection/>
    </xf>
    <xf numFmtId="0" fontId="6" fillId="0" borderId="0" xfId="17" applyFont="1" applyFill="1" applyBorder="1">
      <alignment/>
      <protection/>
    </xf>
    <xf numFmtId="0" fontId="6" fillId="0" borderId="0" xfId="17" applyFont="1" applyFill="1">
      <alignment/>
      <protection/>
    </xf>
    <xf numFmtId="0" fontId="3" fillId="0" borderId="5" xfId="17" applyFont="1" applyFill="1" applyBorder="1">
      <alignment/>
      <protection/>
    </xf>
    <xf numFmtId="0" fontId="3" fillId="0" borderId="0" xfId="17" applyFont="1" applyFill="1" applyBorder="1">
      <alignment/>
      <protection/>
    </xf>
    <xf numFmtId="0" fontId="6" fillId="0" borderId="5" xfId="17" applyFont="1" applyFill="1" applyBorder="1" applyAlignment="1">
      <alignment vertical="top" wrapText="1"/>
      <protection/>
    </xf>
    <xf numFmtId="0" fontId="8" fillId="0" borderId="5" xfId="17" applyFont="1" applyFill="1" applyBorder="1" applyAlignment="1">
      <alignment wrapText="1"/>
      <protection/>
    </xf>
    <xf numFmtId="0" fontId="9" fillId="0" borderId="5" xfId="17" applyFont="1" applyFill="1" applyBorder="1" applyAlignment="1">
      <alignment vertical="top" wrapText="1"/>
      <protection/>
    </xf>
    <xf numFmtId="0" fontId="6" fillId="0" borderId="5" xfId="17" applyFont="1" applyFill="1" applyBorder="1" applyAlignment="1">
      <alignment horizontal="left" vertical="top" wrapText="1"/>
      <protection/>
    </xf>
    <xf numFmtId="0" fontId="4" fillId="0" borderId="5" xfId="17" applyFont="1" applyFill="1" applyBorder="1" applyAlignment="1">
      <alignment vertical="top" wrapText="1"/>
      <protection/>
    </xf>
    <xf numFmtId="0" fontId="10" fillId="0" borderId="5" xfId="17" applyFont="1" applyFill="1" applyBorder="1">
      <alignment/>
      <protection/>
    </xf>
    <xf numFmtId="0" fontId="10" fillId="0" borderId="0" xfId="17" applyFont="1" applyFill="1" applyBorder="1">
      <alignment/>
      <protection/>
    </xf>
    <xf numFmtId="0" fontId="10" fillId="0" borderId="0" xfId="17" applyFont="1" applyFill="1">
      <alignment/>
      <protection/>
    </xf>
    <xf numFmtId="0" fontId="11" fillId="0" borderId="5" xfId="17" applyFont="1" applyFill="1" applyBorder="1" applyAlignment="1">
      <alignment horizontal="center" wrapText="1"/>
      <protection/>
    </xf>
    <xf numFmtId="0" fontId="11" fillId="0" borderId="5" xfId="17" applyFont="1" applyFill="1" applyBorder="1" applyAlignment="1">
      <alignment horizontal="center" vertical="top"/>
      <protection/>
    </xf>
    <xf numFmtId="0" fontId="6" fillId="0" borderId="5" xfId="17" applyFont="1" applyFill="1" applyBorder="1" applyAlignment="1">
      <alignment vertical="top"/>
      <protection/>
    </xf>
    <xf numFmtId="0" fontId="6" fillId="0" borderId="0" xfId="17" applyFont="1" applyFill="1" applyBorder="1" applyAlignment="1">
      <alignment vertical="top"/>
      <protection/>
    </xf>
    <xf numFmtId="0" fontId="6" fillId="0" borderId="0" xfId="17" applyFont="1" applyFill="1" applyAlignment="1">
      <alignment vertical="top"/>
      <protection/>
    </xf>
    <xf numFmtId="0" fontId="4" fillId="0" borderId="5" xfId="17" applyFont="1" applyFill="1" applyBorder="1" applyAlignment="1">
      <alignment horizontal="center" wrapText="1"/>
      <protection/>
    </xf>
    <xf numFmtId="0" fontId="5" fillId="0" borderId="5" xfId="17" applyFont="1" applyBorder="1" applyAlignment="1">
      <alignment horizontal="left" wrapText="1"/>
      <protection/>
    </xf>
    <xf numFmtId="0" fontId="3" fillId="0" borderId="5" xfId="17" applyFont="1" applyBorder="1" applyAlignment="1">
      <alignment horizontal="center"/>
      <protection/>
    </xf>
    <xf numFmtId="0" fontId="14" fillId="0" borderId="5" xfId="17" applyFont="1" applyFill="1" applyBorder="1" applyAlignment="1">
      <alignment horizontal="center" wrapText="1"/>
      <protection/>
    </xf>
    <xf numFmtId="0" fontId="6" fillId="0" borderId="5" xfId="17" applyFont="1" applyFill="1" applyBorder="1" applyAlignment="1">
      <alignment/>
      <protection/>
    </xf>
    <xf numFmtId="0" fontId="12" fillId="0" borderId="5" xfId="17" applyFont="1" applyBorder="1" applyAlignment="1">
      <alignment horizontal="center"/>
      <protection/>
    </xf>
    <xf numFmtId="0" fontId="14" fillId="0" borderId="4" xfId="17" applyFont="1" applyFill="1" applyBorder="1" applyAlignment="1">
      <alignment horizontal="center" wrapText="1"/>
      <protection/>
    </xf>
    <xf numFmtId="0" fontId="10" fillId="0" borderId="4" xfId="17" applyFont="1" applyFill="1" applyBorder="1">
      <alignment/>
      <protection/>
    </xf>
    <xf numFmtId="0" fontId="6" fillId="0" borderId="0" xfId="17" applyFont="1" applyFill="1" applyBorder="1" applyAlignment="1">
      <alignment wrapText="1"/>
      <protection/>
    </xf>
    <xf numFmtId="0" fontId="6" fillId="0" borderId="0" xfId="17" applyFont="1" applyBorder="1" applyAlignment="1">
      <alignment horizontal="center" wrapText="1"/>
      <protection/>
    </xf>
    <xf numFmtId="0" fontId="1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Alignment="1">
      <alignment horizontal="left" wrapText="1"/>
      <protection/>
    </xf>
    <xf numFmtId="0" fontId="2" fillId="0" borderId="0" xfId="17" applyFont="1" applyFill="1" applyAlignment="1">
      <alignment horizontal="right"/>
      <protection/>
    </xf>
    <xf numFmtId="0" fontId="1" fillId="0" borderId="0" xfId="17">
      <alignment/>
      <protection/>
    </xf>
    <xf numFmtId="0" fontId="2" fillId="0" borderId="0" xfId="17" applyFont="1" applyAlignment="1">
      <alignment horizontal="left" wrapText="1"/>
      <protection/>
    </xf>
    <xf numFmtId="0" fontId="13" fillId="0" borderId="0" xfId="17" applyNumberFormat="1" applyFont="1" applyAlignment="1">
      <alignment horizontal="left" wrapText="1"/>
      <protection/>
    </xf>
    <xf numFmtId="0" fontId="5" fillId="0" borderId="0" xfId="17" applyFont="1" applyAlignment="1">
      <alignment horizontal="center"/>
      <protection/>
    </xf>
    <xf numFmtId="0" fontId="5" fillId="0" borderId="1" xfId="17" applyFont="1" applyBorder="1" applyAlignment="1">
      <alignment horizontal="left"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4" fillId="0" borderId="1" xfId="17" applyFont="1" applyFill="1" applyBorder="1" applyAlignment="1">
      <alignment horizontal="right"/>
      <protection/>
    </xf>
    <xf numFmtId="0" fontId="2" fillId="0" borderId="5" xfId="17" applyFont="1" applyFill="1" applyBorder="1" applyAlignment="1">
      <alignment horizontal="centerContinuous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  <xf numFmtId="0" fontId="4" fillId="0" borderId="5" xfId="17" applyFont="1" applyFill="1" applyBorder="1" applyAlignment="1">
      <alignment horizontal="center" vertical="center"/>
      <protection/>
    </xf>
    <xf numFmtId="0" fontId="2" fillId="0" borderId="0" xfId="17" applyFont="1" applyFill="1" applyBorder="1" applyAlignment="1">
      <alignment horizontal="left" wrapText="1"/>
      <protection/>
    </xf>
    <xf numFmtId="0" fontId="8" fillId="0" borderId="0" xfId="17" applyFont="1" applyFill="1" applyBorder="1">
      <alignment/>
      <protection/>
    </xf>
    <xf numFmtId="0" fontId="4" fillId="0" borderId="5" xfId="17" applyFont="1" applyFill="1" applyBorder="1" applyAlignment="1">
      <alignment horizontal="left" vertical="top" wrapText="1"/>
      <protection/>
    </xf>
    <xf numFmtId="0" fontId="4" fillId="0" borderId="5" xfId="17" applyFont="1" applyFill="1" applyBorder="1" applyAlignment="1">
      <alignment horizontal="left" wrapText="1"/>
      <protection/>
    </xf>
    <xf numFmtId="0" fontId="6" fillId="0" borderId="5" xfId="17" applyFont="1" applyFill="1" applyBorder="1" applyAlignment="1">
      <alignment horizontal="left" wrapText="1"/>
      <protection/>
    </xf>
    <xf numFmtId="0" fontId="6" fillId="0" borderId="5" xfId="17" applyFont="1" applyFill="1" applyBorder="1" applyAlignment="1">
      <alignment wrapText="1"/>
      <protection/>
    </xf>
    <xf numFmtId="0" fontId="6" fillId="0" borderId="4" xfId="17" applyFont="1" applyFill="1" applyBorder="1" applyAlignment="1">
      <alignment wrapText="1"/>
      <protection/>
    </xf>
    <xf numFmtId="0" fontId="6" fillId="0" borderId="4" xfId="17" applyFont="1" applyBorder="1" applyAlignment="1">
      <alignment horizontal="center" wrapText="1"/>
      <protection/>
    </xf>
    <xf numFmtId="0" fontId="4" fillId="0" borderId="5" xfId="17" applyFont="1" applyFill="1" applyBorder="1" applyAlignment="1">
      <alignment wrapText="1"/>
      <protection/>
    </xf>
    <xf numFmtId="0" fontId="4" fillId="0" borderId="5" xfId="17" applyFont="1" applyBorder="1" applyAlignment="1">
      <alignment horizontal="center" wrapText="1"/>
      <protection/>
    </xf>
    <xf numFmtId="0" fontId="3" fillId="0" borderId="5" xfId="17" applyFont="1" applyFill="1" applyBorder="1" applyAlignment="1">
      <alignment wrapText="1"/>
      <protection/>
    </xf>
    <xf numFmtId="0" fontId="11" fillId="0" borderId="5" xfId="17" applyFont="1" applyBorder="1" applyAlignment="1">
      <alignment horizontal="center" wrapText="1"/>
      <protection/>
    </xf>
    <xf numFmtId="0" fontId="4" fillId="0" borderId="5" xfId="17" applyFont="1" applyFill="1" applyBorder="1" applyAlignment="1">
      <alignment horizontal="left" vertical="top" wrapText="1"/>
      <protection/>
    </xf>
    <xf numFmtId="0" fontId="7" fillId="0" borderId="0" xfId="17" applyFont="1" applyFill="1" applyAlignment="1">
      <alignment horizontal="center"/>
      <protection/>
    </xf>
    <xf numFmtId="49" fontId="4" fillId="0" borderId="0" xfId="17" applyNumberFormat="1" applyFont="1" applyFill="1" applyBorder="1" applyAlignment="1">
      <alignment horizontal="left"/>
      <protection/>
    </xf>
    <xf numFmtId="0" fontId="5" fillId="0" borderId="1" xfId="17" applyFont="1" applyBorder="1" applyAlignment="1">
      <alignment/>
      <protection/>
    </xf>
    <xf numFmtId="0" fontId="16" fillId="0" borderId="1" xfId="17" applyFont="1" applyBorder="1" applyAlignment="1">
      <alignment horizontal="left"/>
      <protection/>
    </xf>
    <xf numFmtId="0" fontId="15" fillId="0" borderId="1" xfId="17" applyFont="1" applyFill="1" applyBorder="1" applyAlignment="1">
      <alignment horizontal="left"/>
      <protection/>
    </xf>
    <xf numFmtId="0" fontId="4" fillId="0" borderId="0" xfId="17" applyFont="1" applyFill="1" applyAlignment="1">
      <alignment horizontal="left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 applyAlignment="1">
      <alignment horizontal="right"/>
      <protection/>
    </xf>
    <xf numFmtId="0" fontId="4" fillId="0" borderId="0" xfId="17" applyFont="1" applyFill="1" applyBorder="1" applyAlignment="1">
      <alignment horizontal="center" wrapText="1"/>
      <protection/>
    </xf>
    <xf numFmtId="0" fontId="13" fillId="0" borderId="0" xfId="17" applyFont="1" applyFill="1" applyBorder="1" applyAlignment="1">
      <alignment horizontal="center" wrapText="1"/>
      <protection/>
    </xf>
    <xf numFmtId="49" fontId="16" fillId="0" borderId="1" xfId="17" applyNumberFormat="1" applyFont="1" applyBorder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Dod5kochtor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5">
      <selection activeCell="D9" sqref="D9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116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2:66" s="6" customFormat="1" ht="13.5" customHeight="1">
      <c r="B5" s="121" t="s">
        <v>117</v>
      </c>
      <c r="C5" s="121"/>
      <c r="D5" s="121"/>
      <c r="E5" s="121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" t="s">
        <v>118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2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109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24" t="s">
        <v>110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111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112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19.5" customHeight="1">
      <c r="A22" s="29" t="s">
        <v>74</v>
      </c>
      <c r="B22" s="29"/>
      <c r="C22" s="114" t="s">
        <v>113</v>
      </c>
      <c r="D22" s="29"/>
      <c r="E22" s="29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19.5" customHeight="1">
      <c r="A23" s="29" t="s">
        <v>75</v>
      </c>
      <c r="B23" s="29"/>
      <c r="C23" s="29"/>
      <c r="D23" s="29"/>
      <c r="E23" s="29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>
        <v>130204</v>
      </c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v>33989</v>
      </c>
      <c r="D30" s="52"/>
      <c r="E30" s="53">
        <f>C30</f>
        <v>33989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12" customHeight="1">
      <c r="A33" s="36" t="s">
        <v>81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v>33989</v>
      </c>
      <c r="D41" s="53"/>
      <c r="E41" s="53">
        <f>C41</f>
        <v>33989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</f>
        <v>33989</v>
      </c>
      <c r="D42" s="53"/>
      <c r="E42" s="53">
        <f>C42</f>
        <v>33989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/>
      <c r="D43" s="58"/>
      <c r="E43" s="58"/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/>
      <c r="D44" s="61"/>
      <c r="E44" s="61"/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/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/>
      <c r="D46" s="53"/>
      <c r="E46" s="53"/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/>
      <c r="D47" s="61"/>
      <c r="E47" s="61"/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/>
      <c r="D48" s="53"/>
      <c r="E48" s="53"/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/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8"/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/>
      <c r="D51" s="53"/>
      <c r="E51" s="53"/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/>
      <c r="D52" s="53"/>
      <c r="E52" s="53"/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/>
      <c r="D53" s="53"/>
      <c r="E53" s="53"/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/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/>
      <c r="D55" s="53"/>
      <c r="E55" s="53"/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/>
      <c r="D56" s="58"/>
      <c r="E56" s="58"/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/>
      <c r="D57" s="58"/>
      <c r="E57" s="58"/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/>
      <c r="D58" s="58"/>
      <c r="E58" s="58"/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/>
      <c r="D59" s="53"/>
      <c r="E59" s="53"/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/>
      <c r="D60" s="53"/>
      <c r="E60" s="53"/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33989</v>
      </c>
      <c r="D66" s="58"/>
      <c r="E66" s="58">
        <f>C66</f>
        <v>33989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>
        <v>33989</v>
      </c>
      <c r="D67" s="61"/>
      <c r="E67" s="61">
        <f>C67</f>
        <v>33989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13.5" customHeight="1">
      <c r="A113" s="42" t="s">
        <v>32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3">
    <mergeCell ref="A21:E21"/>
    <mergeCell ref="E26:E27"/>
    <mergeCell ref="B5:E5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13">
      <selection activeCell="B6" sqref="B6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119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2:66" s="6" customFormat="1" ht="13.5" customHeight="1">
      <c r="B5" s="121" t="s">
        <v>120</v>
      </c>
      <c r="C5" s="121"/>
      <c r="D5" s="121"/>
      <c r="E5" s="121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" t="s">
        <v>118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2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109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24" t="s">
        <v>110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111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112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19.5" customHeight="1">
      <c r="A22" s="29" t="s">
        <v>74</v>
      </c>
      <c r="B22" s="29"/>
      <c r="C22" s="114" t="s">
        <v>113</v>
      </c>
      <c r="D22" s="29"/>
      <c r="E22" s="29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19.5" customHeight="1">
      <c r="A23" s="29" t="s">
        <v>75</v>
      </c>
      <c r="B23" s="29"/>
      <c r="C23" s="29"/>
      <c r="D23" s="29"/>
      <c r="E23" s="29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>
        <v>130203</v>
      </c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v>510027</v>
      </c>
      <c r="D30" s="52"/>
      <c r="E30" s="53">
        <f>C30</f>
        <v>510027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12" customHeight="1">
      <c r="A33" s="36" t="s">
        <v>81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510027</v>
      </c>
      <c r="D41" s="53"/>
      <c r="E41" s="53">
        <f>C41</f>
        <v>510027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</f>
        <v>510027</v>
      </c>
      <c r="D42" s="53"/>
      <c r="E42" s="53">
        <f>C42</f>
        <v>510027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/>
      <c r="D43" s="58"/>
      <c r="E43" s="58"/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/>
      <c r="D44" s="61"/>
      <c r="E44" s="61"/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/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/>
      <c r="D46" s="53"/>
      <c r="E46" s="53"/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/>
      <c r="D47" s="61"/>
      <c r="E47" s="61"/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/>
      <c r="D48" s="53"/>
      <c r="E48" s="53"/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/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8"/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/>
      <c r="D51" s="53"/>
      <c r="E51" s="53"/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/>
      <c r="D52" s="53"/>
      <c r="E52" s="53"/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/>
      <c r="D53" s="53"/>
      <c r="E53" s="53"/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/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/>
      <c r="D55" s="53"/>
      <c r="E55" s="53"/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/>
      <c r="D56" s="58"/>
      <c r="E56" s="58"/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/>
      <c r="D57" s="58"/>
      <c r="E57" s="58"/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/>
      <c r="D58" s="58"/>
      <c r="E58" s="58"/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/>
      <c r="D59" s="53"/>
      <c r="E59" s="53"/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/>
      <c r="D60" s="53"/>
      <c r="E60" s="53"/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510027</v>
      </c>
      <c r="D66" s="58"/>
      <c r="E66" s="58">
        <f>C66</f>
        <v>510027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>
        <v>510027</v>
      </c>
      <c r="D67" s="61"/>
      <c r="E67" s="61">
        <f>C67</f>
        <v>510027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13.5" customHeight="1">
      <c r="A113" s="42" t="s">
        <v>32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3">
    <mergeCell ref="A21:E21"/>
    <mergeCell ref="E26:E27"/>
    <mergeCell ref="B5:E5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1">
      <selection activeCell="C56" sqref="C56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122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2:66" s="6" customFormat="1" ht="13.5" customHeight="1">
      <c r="B5" s="121" t="s">
        <v>123</v>
      </c>
      <c r="C5" s="121"/>
      <c r="D5" s="121"/>
      <c r="E5" s="121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" t="s">
        <v>118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2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121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24" t="s">
        <v>110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111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112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19.5" customHeight="1">
      <c r="A22" s="29" t="s">
        <v>74</v>
      </c>
      <c r="B22" s="29"/>
      <c r="C22" s="114" t="s">
        <v>124</v>
      </c>
      <c r="D22" s="29"/>
      <c r="E22" s="29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19.5" customHeight="1">
      <c r="A23" s="29" t="s">
        <v>75</v>
      </c>
      <c r="B23" s="29"/>
      <c r="C23" s="29">
        <v>7901010</v>
      </c>
      <c r="D23" s="29"/>
      <c r="E23" s="29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490145</v>
      </c>
      <c r="D30" s="52"/>
      <c r="E30" s="53">
        <f>C30</f>
        <v>490145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12" customHeight="1">
      <c r="A33" s="36" t="s">
        <v>81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490145</v>
      </c>
      <c r="D41" s="53"/>
      <c r="E41" s="53">
        <f>C41</f>
        <v>490145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</f>
        <v>490145</v>
      </c>
      <c r="D42" s="53"/>
      <c r="E42" s="53">
        <f>C42</f>
        <v>490145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342074</v>
      </c>
      <c r="D43" s="58"/>
      <c r="E43" s="53">
        <f aca="true" t="shared" si="0" ref="E43:E60">C43</f>
        <v>342074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342074</v>
      </c>
      <c r="D44" s="61"/>
      <c r="E44" s="53">
        <f t="shared" si="0"/>
        <v>342074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124725</v>
      </c>
      <c r="D46" s="53"/>
      <c r="E46" s="53">
        <f t="shared" si="0"/>
        <v>124725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3446</v>
      </c>
      <c r="D47" s="61"/>
      <c r="E47" s="53">
        <f t="shared" si="0"/>
        <v>3446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330</v>
      </c>
      <c r="D48" s="53"/>
      <c r="E48" s="53">
        <f t="shared" si="0"/>
        <v>330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3116</v>
      </c>
      <c r="D51" s="53"/>
      <c r="E51" s="53">
        <f t="shared" si="0"/>
        <v>3116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0</v>
      </c>
      <c r="D52" s="53"/>
      <c r="E52" s="53">
        <f t="shared" si="0"/>
        <v>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0</v>
      </c>
      <c r="D53" s="53"/>
      <c r="E53" s="53">
        <f t="shared" si="0"/>
        <v>0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</f>
        <v>19900</v>
      </c>
      <c r="D55" s="53"/>
      <c r="E55" s="53">
        <f t="shared" si="0"/>
        <v>19900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11230</v>
      </c>
      <c r="D56" s="58"/>
      <c r="E56" s="53">
        <f t="shared" si="0"/>
        <v>11230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294</v>
      </c>
      <c r="D57" s="58"/>
      <c r="E57" s="53">
        <f t="shared" si="0"/>
        <v>294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7380</v>
      </c>
      <c r="D58" s="58"/>
      <c r="E58" s="53">
        <f t="shared" si="0"/>
        <v>7380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/>
      <c r="D59" s="53"/>
      <c r="E59" s="53">
        <f t="shared" si="0"/>
        <v>0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996</v>
      </c>
      <c r="D60" s="53"/>
      <c r="E60" s="53">
        <f t="shared" si="0"/>
        <v>996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13.5" customHeight="1">
      <c r="A113" s="42" t="s">
        <v>32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3">
    <mergeCell ref="A21:E21"/>
    <mergeCell ref="E26:E27"/>
    <mergeCell ref="B5:E5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12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122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2:66" s="6" customFormat="1" ht="13.5" customHeight="1">
      <c r="B5" s="121" t="s">
        <v>123</v>
      </c>
      <c r="C5" s="121"/>
      <c r="D5" s="121"/>
      <c r="E5" s="121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" t="s">
        <v>118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2" t="s">
        <v>114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14.25" customHeight="1">
      <c r="A11" s="3"/>
      <c r="B11" s="11" t="s">
        <v>151</v>
      </c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4.2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150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24" t="s">
        <v>110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111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112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19.5" customHeight="1">
      <c r="A22" s="29" t="s">
        <v>74</v>
      </c>
      <c r="B22" s="29"/>
      <c r="C22" s="114" t="s">
        <v>124</v>
      </c>
      <c r="D22" s="29"/>
      <c r="E22" s="29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19.5" customHeight="1">
      <c r="A23" s="29" t="s">
        <v>75</v>
      </c>
      <c r="B23" s="29"/>
      <c r="C23" s="29">
        <v>7901010</v>
      </c>
      <c r="D23" s="29"/>
      <c r="E23" s="29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3866465</v>
      </c>
      <c r="D30" s="52"/>
      <c r="E30" s="53">
        <f>C30</f>
        <v>3866465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12" customHeight="1">
      <c r="A33" s="36" t="s">
        <v>81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3866465</v>
      </c>
      <c r="D41" s="53"/>
      <c r="E41" s="53">
        <f aca="true" t="shared" si="0" ref="E41:E60">C41</f>
        <v>3866465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3866465</v>
      </c>
      <c r="D42" s="53"/>
      <c r="E42" s="53">
        <f t="shared" si="0"/>
        <v>3866465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2600000</v>
      </c>
      <c r="D43" s="58"/>
      <c r="E43" s="53">
        <f t="shared" si="0"/>
        <v>2600000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2600000</v>
      </c>
      <c r="D44" s="61"/>
      <c r="E44" s="53">
        <f t="shared" si="0"/>
        <v>2600000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946400</v>
      </c>
      <c r="D46" s="53"/>
      <c r="E46" s="53">
        <f t="shared" si="0"/>
        <v>946400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123765</v>
      </c>
      <c r="D47" s="61"/>
      <c r="E47" s="53">
        <f t="shared" si="0"/>
        <v>123765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7200</v>
      </c>
      <c r="D48" s="53"/>
      <c r="E48" s="53">
        <f t="shared" si="0"/>
        <v>7200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114900</v>
      </c>
      <c r="D51" s="53"/>
      <c r="E51" s="53">
        <f t="shared" si="0"/>
        <v>114900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1665</v>
      </c>
      <c r="D52" s="53"/>
      <c r="E52" s="53">
        <f t="shared" si="0"/>
        <v>1665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3000</v>
      </c>
      <c r="D53" s="53"/>
      <c r="E53" s="53">
        <f t="shared" si="0"/>
        <v>3000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C56+C57+C58+C60+C59</f>
        <v>193300</v>
      </c>
      <c r="D55" s="53"/>
      <c r="E55" s="53">
        <f t="shared" si="0"/>
        <v>193300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43900</v>
      </c>
      <c r="D56" s="58"/>
      <c r="E56" s="53">
        <f t="shared" si="0"/>
        <v>43900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5600</v>
      </c>
      <c r="D57" s="58"/>
      <c r="E57" s="53">
        <f t="shared" si="0"/>
        <v>5600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53800</v>
      </c>
      <c r="D58" s="58"/>
      <c r="E58" s="53">
        <f t="shared" si="0"/>
        <v>53800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>
        <v>87500</v>
      </c>
      <c r="D59" s="53"/>
      <c r="E59" s="53">
        <f t="shared" si="0"/>
        <v>87500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2500</v>
      </c>
      <c r="D60" s="53"/>
      <c r="E60" s="53">
        <f t="shared" si="0"/>
        <v>2500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13.5" customHeight="1">
      <c r="A113" s="42" t="s">
        <v>32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3">
    <mergeCell ref="A21:E21"/>
    <mergeCell ref="E26:E27"/>
    <mergeCell ref="B5:E5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30">
      <selection activeCell="B8" sqref="B8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125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2" t="s">
        <v>127</v>
      </c>
      <c r="B5" s="122"/>
      <c r="C5" s="122"/>
      <c r="D5" s="122"/>
      <c r="E5" s="122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" t="s">
        <v>130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2" t="s">
        <v>128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126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24" t="s">
        <v>110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111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129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19.5" customHeight="1">
      <c r="A22" s="29" t="s">
        <v>74</v>
      </c>
      <c r="B22" s="29"/>
      <c r="C22" s="114" t="s">
        <v>124</v>
      </c>
      <c r="D22" s="29"/>
      <c r="E22" s="29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19.5" customHeight="1">
      <c r="A23" s="29" t="s">
        <v>75</v>
      </c>
      <c r="B23" s="29"/>
      <c r="C23" s="29">
        <v>7901010</v>
      </c>
      <c r="D23" s="29"/>
      <c r="E23" s="29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2094313</v>
      </c>
      <c r="D30" s="52"/>
      <c r="E30" s="53">
        <f>C30</f>
        <v>2094313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12" customHeight="1">
      <c r="A33" s="36" t="s">
        <v>81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2094313</v>
      </c>
      <c r="D41" s="53"/>
      <c r="E41" s="53">
        <f aca="true" t="shared" si="0" ref="E41:E60">C41</f>
        <v>2094313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2094313</v>
      </c>
      <c r="D42" s="53"/>
      <c r="E42" s="53">
        <f t="shared" si="0"/>
        <v>2094313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1419737</v>
      </c>
      <c r="D43" s="58"/>
      <c r="E43" s="53">
        <f t="shared" si="0"/>
        <v>1419737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1419737</v>
      </c>
      <c r="D44" s="61"/>
      <c r="E44" s="53">
        <f t="shared" si="0"/>
        <v>1419737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516785</v>
      </c>
      <c r="D46" s="53"/>
      <c r="E46" s="53">
        <f t="shared" si="0"/>
        <v>516785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91572</v>
      </c>
      <c r="D47" s="61"/>
      <c r="E47" s="53">
        <f t="shared" si="0"/>
        <v>91572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3489</v>
      </c>
      <c r="D48" s="53"/>
      <c r="E48" s="53">
        <f t="shared" si="0"/>
        <v>3489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88083</v>
      </c>
      <c r="D51" s="53"/>
      <c r="E51" s="53">
        <f t="shared" si="0"/>
        <v>88083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0</v>
      </c>
      <c r="D52" s="53"/>
      <c r="E52" s="53">
        <f t="shared" si="0"/>
        <v>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1400</v>
      </c>
      <c r="D53" s="53"/>
      <c r="E53" s="53">
        <f t="shared" si="0"/>
        <v>1400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</f>
        <v>64819</v>
      </c>
      <c r="D55" s="53"/>
      <c r="E55" s="53">
        <f t="shared" si="0"/>
        <v>64819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32925</v>
      </c>
      <c r="D56" s="58"/>
      <c r="E56" s="53">
        <f t="shared" si="0"/>
        <v>32925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851</v>
      </c>
      <c r="D57" s="58"/>
      <c r="E57" s="53">
        <f t="shared" si="0"/>
        <v>851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28982</v>
      </c>
      <c r="D58" s="58"/>
      <c r="E58" s="53">
        <f t="shared" si="0"/>
        <v>28982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>
        <v>0</v>
      </c>
      <c r="D59" s="53"/>
      <c r="E59" s="53">
        <f t="shared" si="0"/>
        <v>0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2061</v>
      </c>
      <c r="D60" s="53"/>
      <c r="E60" s="53">
        <f t="shared" si="0"/>
        <v>2061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13.5" customHeight="1">
      <c r="A113" s="42" t="s">
        <v>32</v>
      </c>
      <c r="B113" s="43"/>
      <c r="C113" s="43"/>
      <c r="D113" s="43" t="s">
        <v>114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3">
    <mergeCell ref="A21:E21"/>
    <mergeCell ref="E26:E27"/>
    <mergeCell ref="A5:E5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1">
      <selection activeCell="A35" sqref="A35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132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3" t="s">
        <v>133</v>
      </c>
      <c r="B5" s="123"/>
      <c r="C5" s="123"/>
      <c r="D5" s="123"/>
      <c r="E5" s="123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12.75" customHeight="1">
      <c r="A7" s="10"/>
      <c r="B7" s="116" t="s">
        <v>134</v>
      </c>
      <c r="C7" s="12"/>
      <c r="D7" s="12"/>
      <c r="E7" s="12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15" t="s">
        <v>135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142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117" t="s">
        <v>131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141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129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26.25" customHeight="1">
      <c r="A22" s="29" t="s">
        <v>74</v>
      </c>
      <c r="B22" s="29"/>
      <c r="C22" s="114" t="s">
        <v>124</v>
      </c>
      <c r="D22" s="124" t="s">
        <v>139</v>
      </c>
      <c r="E22" s="124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22.5" customHeight="1">
      <c r="A23" s="29" t="s">
        <v>75</v>
      </c>
      <c r="B23" s="29"/>
      <c r="C23" s="29">
        <v>7901010</v>
      </c>
      <c r="D23" s="125" t="s">
        <v>140</v>
      </c>
      <c r="E23" s="125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1325500</v>
      </c>
      <c r="D30" s="52"/>
      <c r="E30" s="53">
        <f>C30</f>
        <v>1325500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.75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27" customHeight="1">
      <c r="A33" s="39" t="s">
        <v>143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1325500</v>
      </c>
      <c r="D41" s="53"/>
      <c r="E41" s="53">
        <f aca="true" t="shared" si="0" ref="E41:E60">C41</f>
        <v>1325500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</f>
        <v>1325500</v>
      </c>
      <c r="D42" s="53"/>
      <c r="E42" s="53">
        <f t="shared" si="0"/>
        <v>1325500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808500</v>
      </c>
      <c r="D43" s="58"/>
      <c r="E43" s="53">
        <f t="shared" si="0"/>
        <v>808500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>
        <v>808500</v>
      </c>
      <c r="D44" s="61"/>
      <c r="E44" s="53">
        <f t="shared" si="0"/>
        <v>808500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>
        <v>294294</v>
      </c>
      <c r="D46" s="53"/>
      <c r="E46" s="53">
        <f t="shared" si="0"/>
        <v>294294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91572</v>
      </c>
      <c r="D47" s="61"/>
      <c r="E47" s="53">
        <f t="shared" si="0"/>
        <v>91572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>
        <v>3489</v>
      </c>
      <c r="D48" s="53"/>
      <c r="E48" s="53">
        <f t="shared" si="0"/>
        <v>3489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>
        <v>88083</v>
      </c>
      <c r="D51" s="53"/>
      <c r="E51" s="53">
        <f t="shared" si="0"/>
        <v>88083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0</v>
      </c>
      <c r="D52" s="53"/>
      <c r="E52" s="53">
        <f t="shared" si="0"/>
        <v>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>
        <v>1147</v>
      </c>
      <c r="D53" s="53"/>
      <c r="E53" s="53">
        <f t="shared" si="0"/>
        <v>1147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C56+C57+C58+C60+C59</f>
        <v>129987</v>
      </c>
      <c r="D55" s="53"/>
      <c r="E55" s="53">
        <f t="shared" si="0"/>
        <v>129987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>
        <v>32925</v>
      </c>
      <c r="D56" s="58"/>
      <c r="E56" s="53">
        <f t="shared" si="0"/>
        <v>32925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>
        <v>851</v>
      </c>
      <c r="D57" s="58"/>
      <c r="E57" s="53">
        <f t="shared" si="0"/>
        <v>851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>
        <v>28982</v>
      </c>
      <c r="D58" s="58"/>
      <c r="E58" s="53">
        <f t="shared" si="0"/>
        <v>28982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>
        <v>65168</v>
      </c>
      <c r="D59" s="53"/>
      <c r="E59" s="53">
        <f t="shared" si="0"/>
        <v>65168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>
        <v>2061</v>
      </c>
      <c r="D60" s="53"/>
      <c r="E60" s="53">
        <f t="shared" si="0"/>
        <v>2061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/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/>
      <c r="D62" s="53"/>
      <c r="E62" s="53"/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/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/>
      <c r="D64" s="53"/>
      <c r="E64" s="53"/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/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28.5" customHeight="1">
      <c r="A113" s="42" t="s">
        <v>136</v>
      </c>
      <c r="B113" s="43"/>
      <c r="C113" s="43"/>
      <c r="D113" s="43" t="s">
        <v>128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1:66" s="46" customFormat="1" ht="15.75">
      <c r="A122" s="46" t="s">
        <v>138</v>
      </c>
      <c r="D122" s="46" t="s">
        <v>137</v>
      </c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5">
    <mergeCell ref="A21:E21"/>
    <mergeCell ref="E26:E27"/>
    <mergeCell ref="A5:E5"/>
    <mergeCell ref="D22:E22"/>
    <mergeCell ref="D23:E23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N123"/>
  <sheetViews>
    <sheetView workbookViewId="0" topLeftCell="A93">
      <selection activeCell="A21" sqref="A21:E21"/>
    </sheetView>
  </sheetViews>
  <sheetFormatPr defaultColWidth="9.140625" defaultRowHeight="12.75"/>
  <cols>
    <col min="1" max="1" width="60.421875" style="2" customWidth="1"/>
    <col min="2" max="2" width="9.57421875" style="2" customWidth="1"/>
    <col min="3" max="3" width="11.57421875" style="2" customWidth="1"/>
    <col min="4" max="4" width="13.57421875" style="2" customWidth="1"/>
    <col min="5" max="5" width="12.421875" style="2" customWidth="1"/>
    <col min="6" max="6" width="1.28515625" style="1" customWidth="1"/>
    <col min="7" max="66" width="9.140625" style="89" customWidth="1"/>
    <col min="67" max="16384" width="9.140625" style="2" customWidth="1"/>
  </cols>
  <sheetData>
    <row r="1" spans="1:5" ht="12.75">
      <c r="A1" s="1"/>
      <c r="D1" s="2" t="s">
        <v>0</v>
      </c>
      <c r="E1" s="88"/>
    </row>
    <row r="2" spans="1:5" ht="12.75">
      <c r="A2" s="1"/>
      <c r="C2" s="2" t="s">
        <v>1</v>
      </c>
      <c r="E2" s="88"/>
    </row>
    <row r="3" spans="1:66" s="6" customFormat="1" ht="7.5" customHeight="1">
      <c r="A3" s="3"/>
      <c r="B3" s="90"/>
      <c r="C3" s="4"/>
      <c r="D3" s="91"/>
      <c r="E3" s="4"/>
      <c r="F3" s="5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pans="1:66" s="6" customFormat="1" ht="12" customHeight="1">
      <c r="A4" s="3"/>
      <c r="B4" s="7" t="s">
        <v>146</v>
      </c>
      <c r="C4" s="8"/>
      <c r="D4" s="8"/>
      <c r="E4" s="8"/>
      <c r="F4" s="5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</row>
    <row r="5" spans="1:66" s="6" customFormat="1" ht="13.5" customHeight="1">
      <c r="A5" s="123" t="s">
        <v>147</v>
      </c>
      <c r="B5" s="123"/>
      <c r="C5" s="123"/>
      <c r="D5" s="123"/>
      <c r="E5" s="123"/>
      <c r="F5" s="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</row>
    <row r="6" spans="1:66" s="6" customFormat="1" ht="14.25" customHeight="1">
      <c r="A6" s="92" t="s">
        <v>72</v>
      </c>
      <c r="B6" s="9"/>
      <c r="C6" s="9" t="s">
        <v>73</v>
      </c>
      <c r="D6" s="9"/>
      <c r="E6" s="9"/>
      <c r="F6" s="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</row>
    <row r="7" spans="1:66" s="6" customFormat="1" ht="30" customHeight="1">
      <c r="A7" s="10"/>
      <c r="B7" s="126" t="s">
        <v>148</v>
      </c>
      <c r="C7" s="126"/>
      <c r="D7" s="126"/>
      <c r="E7" s="126"/>
      <c r="F7" s="5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</row>
    <row r="8" spans="1:66" s="6" customFormat="1" ht="12.75" customHeight="1">
      <c r="A8" s="13"/>
      <c r="B8" s="14" t="s">
        <v>2</v>
      </c>
      <c r="C8" s="14"/>
      <c r="D8" s="14"/>
      <c r="E8" s="14"/>
      <c r="F8" s="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</row>
    <row r="9" spans="1:66" s="6" customFormat="1" ht="12.75" customHeight="1">
      <c r="A9" s="3"/>
      <c r="B9" s="93"/>
      <c r="C9" s="94"/>
      <c r="D9" s="115" t="s">
        <v>149</v>
      </c>
      <c r="E9" s="12"/>
      <c r="F9" s="5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</row>
    <row r="10" spans="1:66" s="6" customFormat="1" ht="12.75" customHeight="1">
      <c r="A10" s="3"/>
      <c r="B10" s="14" t="s">
        <v>3</v>
      </c>
      <c r="C10" s="14"/>
      <c r="D10" s="14" t="s">
        <v>4</v>
      </c>
      <c r="E10" s="14"/>
      <c r="F10" s="5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</row>
    <row r="11" spans="1:66" s="6" customFormat="1" ht="9" customHeight="1">
      <c r="A11" s="3"/>
      <c r="B11" s="11"/>
      <c r="C11" s="12"/>
      <c r="D11" s="12"/>
      <c r="E11" s="15"/>
      <c r="F11" s="5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</row>
    <row r="12" spans="1:66" s="6" customFormat="1" ht="12.75" customHeight="1">
      <c r="A12" s="10"/>
      <c r="B12" s="16"/>
      <c r="C12" s="95" t="s">
        <v>5</v>
      </c>
      <c r="D12" s="95"/>
      <c r="E12" s="17" t="s">
        <v>39</v>
      </c>
      <c r="F12" s="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66" s="6" customFormat="1" ht="12.75" customHeight="1">
      <c r="A13" s="10"/>
      <c r="B13" s="16"/>
      <c r="C13" s="17"/>
      <c r="D13" s="17"/>
      <c r="E13" s="17"/>
      <c r="F13" s="5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</row>
    <row r="14" spans="1:5" ht="18.75">
      <c r="A14" s="113" t="s">
        <v>142</v>
      </c>
      <c r="B14" s="18"/>
      <c r="C14" s="18" t="s">
        <v>85</v>
      </c>
      <c r="D14" s="18"/>
      <c r="E14" s="18"/>
    </row>
    <row r="15" spans="1:66" s="22" customFormat="1" ht="19.5" customHeight="1" hidden="1">
      <c r="A15" s="19" t="s">
        <v>6</v>
      </c>
      <c r="B15" s="20"/>
      <c r="C15" s="20"/>
      <c r="D15" s="20"/>
      <c r="E15" s="20"/>
      <c r="F15" s="2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</row>
    <row r="16" spans="1:66" s="22" customFormat="1" ht="12.75" customHeight="1" hidden="1">
      <c r="A16" s="23" t="s">
        <v>7</v>
      </c>
      <c r="B16" s="23"/>
      <c r="C16" s="23"/>
      <c r="D16" s="23"/>
      <c r="E16" s="23"/>
      <c r="F16" s="21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</row>
    <row r="17" spans="1:66" s="22" customFormat="1" ht="12" customHeight="1">
      <c r="A17" s="117" t="s">
        <v>144</v>
      </c>
      <c r="B17" s="25"/>
      <c r="C17" s="26"/>
      <c r="D17" s="24"/>
      <c r="E17" s="24"/>
      <c r="F17" s="2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</row>
    <row r="18" spans="1:66" s="22" customFormat="1" ht="12.75" customHeight="1">
      <c r="A18" s="27" t="s">
        <v>8</v>
      </c>
      <c r="B18" s="27"/>
      <c r="C18" s="27"/>
      <c r="D18" s="27"/>
      <c r="E18" s="27"/>
      <c r="F18" s="21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</row>
    <row r="19" spans="1:66" s="22" customFormat="1" ht="11.25" customHeight="1">
      <c r="A19" s="24" t="s">
        <v>141</v>
      </c>
      <c r="B19" s="24"/>
      <c r="C19" s="24"/>
      <c r="D19" s="24"/>
      <c r="E19" s="96"/>
      <c r="F19" s="21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</row>
    <row r="20" spans="1:66" s="22" customFormat="1" ht="12.75" customHeight="1">
      <c r="A20" s="19" t="s">
        <v>9</v>
      </c>
      <c r="B20" s="19"/>
      <c r="C20" s="19"/>
      <c r="D20" s="19"/>
      <c r="E20" s="19"/>
      <c r="F20" s="21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</row>
    <row r="21" spans="1:66" s="22" customFormat="1" ht="12.75" customHeight="1">
      <c r="A21" s="118" t="s">
        <v>129</v>
      </c>
      <c r="B21" s="118"/>
      <c r="C21" s="118"/>
      <c r="D21" s="118"/>
      <c r="E21" s="118"/>
      <c r="F21" s="21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</row>
    <row r="22" spans="1:66" s="28" customFormat="1" ht="26.25" customHeight="1">
      <c r="A22" s="29" t="s">
        <v>74</v>
      </c>
      <c r="B22" s="29"/>
      <c r="C22" s="114" t="s">
        <v>145</v>
      </c>
      <c r="D22" s="124"/>
      <c r="E22" s="124"/>
      <c r="F22" s="2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</row>
    <row r="23" spans="1:66" s="28" customFormat="1" ht="22.5" customHeight="1">
      <c r="A23" s="29" t="s">
        <v>75</v>
      </c>
      <c r="B23" s="29"/>
      <c r="C23" s="29">
        <v>2201120</v>
      </c>
      <c r="D23" s="125"/>
      <c r="E23" s="125"/>
      <c r="F23" s="2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</row>
    <row r="24" spans="1:66" s="28" customFormat="1" ht="19.5" customHeight="1">
      <c r="A24" s="29" t="s">
        <v>76</v>
      </c>
      <c r="B24" s="29"/>
      <c r="C24" s="29"/>
      <c r="D24" s="29"/>
      <c r="E24" s="29"/>
      <c r="F24" s="2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</row>
    <row r="25" spans="1:5" ht="12.75" customHeight="1">
      <c r="A25" s="30"/>
      <c r="B25" s="30"/>
      <c r="C25" s="30"/>
      <c r="D25" s="30"/>
      <c r="E25" s="30" t="s">
        <v>10</v>
      </c>
    </row>
    <row r="26" spans="1:66" s="1" customFormat="1" ht="12.75" customHeight="1">
      <c r="A26" s="97" t="s">
        <v>11</v>
      </c>
      <c r="B26" s="97" t="s">
        <v>42</v>
      </c>
      <c r="C26" s="97" t="s">
        <v>12</v>
      </c>
      <c r="D26" s="31"/>
      <c r="E26" s="119" t="s">
        <v>38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1:66" s="1" customFormat="1" ht="24" customHeight="1">
      <c r="A27" s="32"/>
      <c r="B27" s="32"/>
      <c r="C27" s="47" t="s">
        <v>13</v>
      </c>
      <c r="D27" s="98" t="s">
        <v>14</v>
      </c>
      <c r="E27" s="120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1:66" s="33" customFormat="1" ht="11.25" customHeight="1">
      <c r="A28" s="33">
        <v>1</v>
      </c>
      <c r="B28" s="33">
        <v>2</v>
      </c>
      <c r="C28" s="33">
        <v>3</v>
      </c>
      <c r="D28" s="33">
        <v>4</v>
      </c>
      <c r="E28" s="34">
        <v>5</v>
      </c>
      <c r="F28" s="35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6" s="53" customFormat="1" ht="15" hidden="1">
      <c r="A29" s="36" t="s">
        <v>40</v>
      </c>
      <c r="B29" s="37" t="s">
        <v>41</v>
      </c>
      <c r="C29" s="49" t="s">
        <v>41</v>
      </c>
      <c r="D29" s="99" t="s">
        <v>41</v>
      </c>
      <c r="E29" s="49" t="s">
        <v>41</v>
      </c>
      <c r="F29" s="21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6" s="22" customFormat="1" ht="12.75" customHeight="1">
      <c r="A30" s="51" t="s">
        <v>79</v>
      </c>
      <c r="B30" s="50" t="s">
        <v>41</v>
      </c>
      <c r="C30" s="52">
        <f>C42</f>
        <v>15600</v>
      </c>
      <c r="D30" s="52"/>
      <c r="E30" s="53">
        <f>C30</f>
        <v>15600</v>
      </c>
      <c r="F30" s="21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6" s="22" customFormat="1" ht="12" customHeight="1">
      <c r="A31" s="36" t="s">
        <v>43</v>
      </c>
      <c r="B31" s="37" t="s">
        <v>41</v>
      </c>
      <c r="C31" s="53"/>
      <c r="D31" s="53"/>
      <c r="E31" s="53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6" s="22" customFormat="1" ht="12.75" customHeight="1">
      <c r="A32" s="36" t="s">
        <v>82</v>
      </c>
      <c r="B32" s="37" t="s">
        <v>41</v>
      </c>
      <c r="C32" s="53"/>
      <c r="D32" s="53"/>
      <c r="E32" s="53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6" s="22" customFormat="1" ht="27" customHeight="1">
      <c r="A33" s="39" t="s">
        <v>143</v>
      </c>
      <c r="B33" s="37">
        <v>250100</v>
      </c>
      <c r="C33" s="37" t="s">
        <v>41</v>
      </c>
      <c r="D33" s="53"/>
      <c r="E33" s="53"/>
      <c r="F33" s="21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</row>
    <row r="34" spans="1:66" s="22" customFormat="1" ht="12" customHeight="1">
      <c r="A34" s="36" t="s">
        <v>80</v>
      </c>
      <c r="B34" s="37"/>
      <c r="C34" s="37"/>
      <c r="D34" s="53"/>
      <c r="E34" s="53"/>
      <c r="F34" s="21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</row>
    <row r="35" spans="1:66" s="22" customFormat="1" ht="12" customHeight="1">
      <c r="A35" s="56" t="s">
        <v>83</v>
      </c>
      <c r="B35" s="37">
        <v>250200</v>
      </c>
      <c r="C35" s="37" t="s">
        <v>41</v>
      </c>
      <c r="D35" s="53"/>
      <c r="E35" s="53"/>
      <c r="F35" s="21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</row>
    <row r="36" spans="1:66" s="22" customFormat="1" ht="12" customHeight="1">
      <c r="A36" s="36" t="s">
        <v>80</v>
      </c>
      <c r="B36" s="37"/>
      <c r="C36" s="37"/>
      <c r="D36" s="53"/>
      <c r="E36" s="53"/>
      <c r="F36" s="2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</row>
    <row r="37" spans="1:66" s="22" customFormat="1" ht="12" customHeight="1">
      <c r="A37" s="56" t="s">
        <v>89</v>
      </c>
      <c r="B37" s="37"/>
      <c r="C37" s="37" t="s">
        <v>41</v>
      </c>
      <c r="D37" s="53"/>
      <c r="E37" s="53"/>
      <c r="F37" s="21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</row>
    <row r="38" spans="1:66" s="22" customFormat="1" ht="12" customHeight="1">
      <c r="A38" s="36" t="s">
        <v>90</v>
      </c>
      <c r="B38" s="37"/>
      <c r="C38" s="37"/>
      <c r="D38" s="53"/>
      <c r="E38" s="53"/>
      <c r="F38" s="2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:66" s="22" customFormat="1" ht="12" customHeight="1">
      <c r="A39" s="105" t="s">
        <v>91</v>
      </c>
      <c r="B39" s="37"/>
      <c r="C39" s="37" t="s">
        <v>41</v>
      </c>
      <c r="D39" s="53"/>
      <c r="E39" s="53"/>
      <c r="F39" s="21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6" s="22" customFormat="1" ht="45" customHeight="1">
      <c r="A40" s="105" t="s">
        <v>92</v>
      </c>
      <c r="B40" s="37"/>
      <c r="C40" s="37" t="s">
        <v>41</v>
      </c>
      <c r="D40" s="53"/>
      <c r="E40" s="53"/>
      <c r="F40" s="21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</row>
    <row r="41" spans="1:66" s="22" customFormat="1" ht="12.75" customHeight="1">
      <c r="A41" s="54" t="s">
        <v>44</v>
      </c>
      <c r="B41" s="37" t="s">
        <v>41</v>
      </c>
      <c r="C41" s="53">
        <f>C42</f>
        <v>15600</v>
      </c>
      <c r="D41" s="53"/>
      <c r="E41" s="53">
        <f aca="true" t="shared" si="0" ref="E41:E65">C41</f>
        <v>15600</v>
      </c>
      <c r="F41" s="2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</row>
    <row r="42" spans="1:66" s="22" customFormat="1" ht="12.75" customHeight="1">
      <c r="A42" s="54" t="s">
        <v>36</v>
      </c>
      <c r="B42" s="55">
        <v>1000</v>
      </c>
      <c r="C42" s="53">
        <f>C66+C43+C46+C47+C55+C53+C62</f>
        <v>15600</v>
      </c>
      <c r="D42" s="53"/>
      <c r="E42" s="53">
        <f t="shared" si="0"/>
        <v>15600</v>
      </c>
      <c r="F42" s="21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6" s="60" customFormat="1" ht="12" customHeight="1">
      <c r="A43" s="56" t="s">
        <v>45</v>
      </c>
      <c r="B43" s="57">
        <v>1110</v>
      </c>
      <c r="C43" s="58">
        <f>C44</f>
        <v>0</v>
      </c>
      <c r="D43" s="58"/>
      <c r="E43" s="53">
        <f t="shared" si="0"/>
        <v>0</v>
      </c>
      <c r="F43" s="5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6" s="38" customFormat="1" ht="12.75" customHeight="1">
      <c r="A44" s="36" t="s">
        <v>46</v>
      </c>
      <c r="B44" s="37">
        <v>1111</v>
      </c>
      <c r="C44" s="61"/>
      <c r="D44" s="61"/>
      <c r="E44" s="53">
        <f t="shared" si="0"/>
        <v>0</v>
      </c>
      <c r="F44" s="62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</row>
    <row r="45" spans="1:66" s="22" customFormat="1" ht="12.75" customHeight="1">
      <c r="A45" s="36" t="s">
        <v>47</v>
      </c>
      <c r="B45" s="37">
        <v>1112</v>
      </c>
      <c r="C45" s="53"/>
      <c r="D45" s="53"/>
      <c r="E45" s="53">
        <f t="shared" si="0"/>
        <v>0</v>
      </c>
      <c r="F45" s="21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</row>
    <row r="46" spans="1:66" s="22" customFormat="1" ht="13.5" customHeight="1">
      <c r="A46" s="56" t="s">
        <v>15</v>
      </c>
      <c r="B46" s="57">
        <v>1120</v>
      </c>
      <c r="C46" s="53"/>
      <c r="D46" s="53"/>
      <c r="E46" s="53">
        <f t="shared" si="0"/>
        <v>0</v>
      </c>
      <c r="F46" s="21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</row>
    <row r="47" spans="1:66" s="38" customFormat="1" ht="26.25" customHeight="1">
      <c r="A47" s="56" t="s">
        <v>107</v>
      </c>
      <c r="B47" s="57">
        <v>1130</v>
      </c>
      <c r="C47" s="61">
        <f>C48+C51+C52</f>
        <v>0</v>
      </c>
      <c r="D47" s="61"/>
      <c r="E47" s="53">
        <f t="shared" si="0"/>
        <v>0</v>
      </c>
      <c r="F47" s="62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</row>
    <row r="48" spans="1:66" s="22" customFormat="1" ht="30.75" customHeight="1">
      <c r="A48" s="112" t="s">
        <v>104</v>
      </c>
      <c r="B48" s="37">
        <v>1131</v>
      </c>
      <c r="C48" s="53"/>
      <c r="D48" s="53"/>
      <c r="E48" s="53">
        <f t="shared" si="0"/>
        <v>0</v>
      </c>
      <c r="F48" s="21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</row>
    <row r="49" spans="1:66" s="22" customFormat="1" ht="12.75" customHeight="1">
      <c r="A49" s="36" t="s">
        <v>48</v>
      </c>
      <c r="B49" s="37">
        <v>1132</v>
      </c>
      <c r="C49" s="53"/>
      <c r="D49" s="53"/>
      <c r="E49" s="53">
        <f t="shared" si="0"/>
        <v>0</v>
      </c>
      <c r="F49" s="21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</row>
    <row r="50" spans="1:66" s="60" customFormat="1" ht="13.5" customHeight="1">
      <c r="A50" s="36" t="s">
        <v>49</v>
      </c>
      <c r="B50" s="37">
        <v>1133</v>
      </c>
      <c r="C50" s="58"/>
      <c r="D50" s="58"/>
      <c r="E50" s="53">
        <f t="shared" si="0"/>
        <v>0</v>
      </c>
      <c r="F50" s="5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</row>
    <row r="51" spans="1:66" s="22" customFormat="1" ht="12.75" customHeight="1">
      <c r="A51" s="36" t="s">
        <v>105</v>
      </c>
      <c r="B51" s="37">
        <v>1134</v>
      </c>
      <c r="C51" s="53"/>
      <c r="D51" s="53"/>
      <c r="E51" s="53">
        <f t="shared" si="0"/>
        <v>0</v>
      </c>
      <c r="F51" s="21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</row>
    <row r="52" spans="1:66" s="22" customFormat="1" ht="12.75" customHeight="1">
      <c r="A52" s="36" t="s">
        <v>106</v>
      </c>
      <c r="B52" s="37">
        <v>1135</v>
      </c>
      <c r="C52" s="53">
        <v>0</v>
      </c>
      <c r="D52" s="53"/>
      <c r="E52" s="53">
        <f t="shared" si="0"/>
        <v>0</v>
      </c>
      <c r="F52" s="21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66" s="22" customFormat="1" ht="12" customHeight="1">
      <c r="A53" s="56" t="s">
        <v>16</v>
      </c>
      <c r="B53" s="57">
        <v>1140</v>
      </c>
      <c r="C53" s="53"/>
      <c r="D53" s="53"/>
      <c r="E53" s="53">
        <f t="shared" si="0"/>
        <v>0</v>
      </c>
      <c r="F53" s="21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</row>
    <row r="54" spans="1:66" s="22" customFormat="1" ht="44.25" customHeight="1">
      <c r="A54" s="63" t="s">
        <v>50</v>
      </c>
      <c r="B54" s="57">
        <v>1150</v>
      </c>
      <c r="C54" s="53"/>
      <c r="D54" s="53"/>
      <c r="E54" s="53">
        <f t="shared" si="0"/>
        <v>0</v>
      </c>
      <c r="F54" s="21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</row>
    <row r="55" spans="1:66" s="22" customFormat="1" ht="12" customHeight="1">
      <c r="A55" s="56" t="s">
        <v>17</v>
      </c>
      <c r="B55" s="57">
        <v>1160</v>
      </c>
      <c r="C55" s="53">
        <f>C56+C57+C58+C60+C59</f>
        <v>0</v>
      </c>
      <c r="D55" s="53"/>
      <c r="E55" s="53">
        <f t="shared" si="0"/>
        <v>0</v>
      </c>
      <c r="F55" s="21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</row>
    <row r="56" spans="1:66" s="60" customFormat="1" ht="12" customHeight="1">
      <c r="A56" s="64" t="s">
        <v>51</v>
      </c>
      <c r="B56" s="37">
        <v>1161</v>
      </c>
      <c r="C56" s="58"/>
      <c r="D56" s="58"/>
      <c r="E56" s="53">
        <f t="shared" si="0"/>
        <v>0</v>
      </c>
      <c r="F56" s="5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</row>
    <row r="57" spans="1:66" s="60" customFormat="1" ht="12" customHeight="1">
      <c r="A57" s="36" t="s">
        <v>52</v>
      </c>
      <c r="B57" s="37">
        <v>1162</v>
      </c>
      <c r="C57" s="58"/>
      <c r="D57" s="58"/>
      <c r="E57" s="53">
        <f t="shared" si="0"/>
        <v>0</v>
      </c>
      <c r="F57" s="5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</row>
    <row r="58" spans="1:66" s="60" customFormat="1" ht="12" customHeight="1">
      <c r="A58" s="36" t="s">
        <v>53</v>
      </c>
      <c r="B58" s="37">
        <v>1163</v>
      </c>
      <c r="C58" s="58"/>
      <c r="D58" s="58"/>
      <c r="E58" s="53">
        <f t="shared" si="0"/>
        <v>0</v>
      </c>
      <c r="F58" s="5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</row>
    <row r="59" spans="1:66" s="22" customFormat="1" ht="12" customHeight="1">
      <c r="A59" s="36" t="s">
        <v>54</v>
      </c>
      <c r="B59" s="37">
        <v>1164</v>
      </c>
      <c r="C59" s="53"/>
      <c r="D59" s="53"/>
      <c r="E59" s="53">
        <f t="shared" si="0"/>
        <v>0</v>
      </c>
      <c r="F59" s="21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</row>
    <row r="60" spans="1:37" s="22" customFormat="1" ht="12" customHeight="1">
      <c r="A60" s="36" t="s">
        <v>55</v>
      </c>
      <c r="B60" s="37">
        <v>1165</v>
      </c>
      <c r="C60" s="53"/>
      <c r="D60" s="53"/>
      <c r="E60" s="53">
        <f t="shared" si="0"/>
        <v>0</v>
      </c>
      <c r="F60" s="21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66" s="22" customFormat="1" ht="12" customHeight="1">
      <c r="A61" s="36" t="s">
        <v>56</v>
      </c>
      <c r="B61" s="37">
        <v>1166</v>
      </c>
      <c r="C61" s="53"/>
      <c r="D61" s="53"/>
      <c r="E61" s="53">
        <f t="shared" si="0"/>
        <v>0</v>
      </c>
      <c r="F61" s="21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</row>
    <row r="62" spans="1:66" s="22" customFormat="1" ht="30">
      <c r="A62" s="104" t="s">
        <v>86</v>
      </c>
      <c r="B62" s="57">
        <v>1170</v>
      </c>
      <c r="C62" s="53">
        <f>C64</f>
        <v>15600</v>
      </c>
      <c r="D62" s="53"/>
      <c r="E62" s="53">
        <f t="shared" si="0"/>
        <v>15600</v>
      </c>
      <c r="F62" s="21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</row>
    <row r="63" spans="1:66" s="22" customFormat="1" ht="30">
      <c r="A63" s="103" t="s">
        <v>87</v>
      </c>
      <c r="B63" s="57">
        <v>1171</v>
      </c>
      <c r="C63" s="53"/>
      <c r="D63" s="53"/>
      <c r="E63" s="53">
        <f t="shared" si="0"/>
        <v>0</v>
      </c>
      <c r="F63" s="21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</row>
    <row r="64" spans="1:66" s="22" customFormat="1" ht="30" customHeight="1">
      <c r="A64" s="103" t="s">
        <v>88</v>
      </c>
      <c r="B64" s="57">
        <v>1172</v>
      </c>
      <c r="C64" s="53">
        <v>15600</v>
      </c>
      <c r="D64" s="53"/>
      <c r="E64" s="53">
        <f t="shared" si="0"/>
        <v>15600</v>
      </c>
      <c r="F64" s="21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</row>
    <row r="65" spans="1:66" s="22" customFormat="1" ht="15">
      <c r="A65" s="48" t="s">
        <v>18</v>
      </c>
      <c r="B65" s="55">
        <v>1200</v>
      </c>
      <c r="C65" s="53"/>
      <c r="D65" s="53"/>
      <c r="E65" s="53">
        <f t="shared" si="0"/>
        <v>0</v>
      </c>
      <c r="F65" s="21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</row>
    <row r="66" spans="1:66" s="60" customFormat="1" ht="15">
      <c r="A66" s="48" t="s">
        <v>57</v>
      </c>
      <c r="B66" s="55">
        <v>1300</v>
      </c>
      <c r="C66" s="58">
        <f>C67</f>
        <v>0</v>
      </c>
      <c r="D66" s="58"/>
      <c r="E66" s="58">
        <f>C66</f>
        <v>0</v>
      </c>
      <c r="F66" s="5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</row>
    <row r="67" spans="1:66" s="38" customFormat="1" ht="30">
      <c r="A67" s="56" t="s">
        <v>58</v>
      </c>
      <c r="B67" s="57">
        <v>1310</v>
      </c>
      <c r="C67" s="61"/>
      <c r="D67" s="61"/>
      <c r="E67" s="61">
        <f>C67</f>
        <v>0</v>
      </c>
      <c r="F67" s="62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</row>
    <row r="68" spans="1:66" s="38" customFormat="1" ht="31.5">
      <c r="A68" s="65" t="s">
        <v>59</v>
      </c>
      <c r="B68" s="57">
        <v>1320</v>
      </c>
      <c r="C68" s="61"/>
      <c r="D68" s="61"/>
      <c r="E68" s="61"/>
      <c r="F68" s="62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</row>
    <row r="69" spans="1:66" s="60" customFormat="1" ht="15.75">
      <c r="A69" s="65" t="s">
        <v>19</v>
      </c>
      <c r="B69" s="57">
        <v>1340</v>
      </c>
      <c r="C69" s="58"/>
      <c r="D69" s="58"/>
      <c r="E69" s="58"/>
      <c r="F69" s="5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</row>
    <row r="70" spans="1:66" s="60" customFormat="1" ht="11.25" customHeight="1">
      <c r="A70" s="36" t="s">
        <v>60</v>
      </c>
      <c r="B70" s="37">
        <v>1341</v>
      </c>
      <c r="C70" s="58"/>
      <c r="D70" s="58"/>
      <c r="E70" s="58"/>
      <c r="F70" s="5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</row>
    <row r="71" spans="1:66" s="60" customFormat="1" ht="12" customHeight="1">
      <c r="A71" s="36" t="s">
        <v>61</v>
      </c>
      <c r="B71" s="37">
        <v>1342</v>
      </c>
      <c r="C71" s="58"/>
      <c r="D71" s="58"/>
      <c r="E71" s="58"/>
      <c r="F71" s="5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</row>
    <row r="72" spans="1:66" s="22" customFormat="1" ht="12" customHeight="1">
      <c r="A72" s="36" t="s">
        <v>62</v>
      </c>
      <c r="B72" s="37">
        <v>1343</v>
      </c>
      <c r="C72" s="53"/>
      <c r="D72" s="53"/>
      <c r="E72" s="53"/>
      <c r="F72" s="21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</row>
    <row r="73" spans="1:66" s="22" customFormat="1" ht="12.75" customHeight="1">
      <c r="A73" s="56" t="s">
        <v>63</v>
      </c>
      <c r="B73" s="57">
        <v>1350</v>
      </c>
      <c r="C73" s="53"/>
      <c r="D73" s="53"/>
      <c r="E73" s="53"/>
      <c r="F73" s="21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</row>
    <row r="74" spans="1:66" s="22" customFormat="1" ht="13.5" customHeight="1">
      <c r="A74" s="54" t="s">
        <v>37</v>
      </c>
      <c r="B74" s="55">
        <v>2000</v>
      </c>
      <c r="C74" s="53"/>
      <c r="D74" s="53"/>
      <c r="E74" s="53"/>
      <c r="F74" s="21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</row>
    <row r="75" spans="1:66" s="22" customFormat="1" ht="13.5" customHeight="1">
      <c r="A75" s="48" t="s">
        <v>64</v>
      </c>
      <c r="B75" s="55">
        <v>2100</v>
      </c>
      <c r="C75" s="53"/>
      <c r="D75" s="53"/>
      <c r="E75" s="53"/>
      <c r="F75" s="21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</row>
    <row r="76" spans="1:66" s="60" customFormat="1" ht="28.5" customHeight="1">
      <c r="A76" s="66" t="s">
        <v>20</v>
      </c>
      <c r="B76" s="57">
        <v>2110</v>
      </c>
      <c r="C76" s="58"/>
      <c r="D76" s="58"/>
      <c r="E76" s="58"/>
      <c r="F76" s="5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</row>
    <row r="77" spans="1:66" s="38" customFormat="1" ht="15">
      <c r="A77" s="56" t="s">
        <v>21</v>
      </c>
      <c r="B77" s="57">
        <v>2120</v>
      </c>
      <c r="C77" s="61"/>
      <c r="D77" s="61"/>
      <c r="E77" s="61"/>
      <c r="F77" s="62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</row>
    <row r="78" spans="1:66" s="70" customFormat="1" ht="13.5" customHeight="1">
      <c r="A78" s="67" t="s">
        <v>77</v>
      </c>
      <c r="B78" s="37">
        <v>2121</v>
      </c>
      <c r="C78" s="68"/>
      <c r="D78" s="68"/>
      <c r="E78" s="68"/>
      <c r="F78" s="6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</row>
    <row r="79" spans="1:66" s="22" customFormat="1" ht="12" customHeight="1">
      <c r="A79" s="64" t="s">
        <v>78</v>
      </c>
      <c r="B79" s="37">
        <v>2123</v>
      </c>
      <c r="C79" s="53"/>
      <c r="D79" s="53"/>
      <c r="E79" s="53"/>
      <c r="F79" s="21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</row>
    <row r="80" spans="1:66" s="22" customFormat="1" ht="12.75" customHeight="1">
      <c r="A80" s="56" t="s">
        <v>93</v>
      </c>
      <c r="B80" s="57">
        <v>2130</v>
      </c>
      <c r="C80" s="53"/>
      <c r="D80" s="53"/>
      <c r="E80" s="53"/>
      <c r="F80" s="21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</row>
    <row r="81" spans="1:66" s="60" customFormat="1" ht="12" customHeight="1">
      <c r="A81" s="36" t="s">
        <v>95</v>
      </c>
      <c r="B81" s="37">
        <v>2131</v>
      </c>
      <c r="C81" s="58"/>
      <c r="D81" s="58"/>
      <c r="E81" s="58"/>
      <c r="F81" s="5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</row>
    <row r="82" spans="1:66" s="22" customFormat="1" ht="13.5" customHeight="1">
      <c r="A82" s="102" t="s">
        <v>96</v>
      </c>
      <c r="B82" s="37">
        <v>2133</v>
      </c>
      <c r="C82" s="53"/>
      <c r="D82" s="53"/>
      <c r="E82" s="53"/>
      <c r="F82" s="2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</row>
    <row r="83" spans="1:66" s="22" customFormat="1" ht="12" customHeight="1">
      <c r="A83" s="105" t="s">
        <v>94</v>
      </c>
      <c r="B83" s="37">
        <v>2140</v>
      </c>
      <c r="C83" s="53"/>
      <c r="D83" s="53"/>
      <c r="E83" s="53"/>
      <c r="F83" s="2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</row>
    <row r="84" spans="1:66" s="22" customFormat="1" ht="12" customHeight="1">
      <c r="A84" s="36" t="s">
        <v>97</v>
      </c>
      <c r="B84" s="37">
        <v>2141</v>
      </c>
      <c r="C84" s="53"/>
      <c r="D84" s="53"/>
      <c r="E84" s="53"/>
      <c r="F84" s="21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</row>
    <row r="85" spans="1:66" s="22" customFormat="1" ht="12" customHeight="1">
      <c r="A85" s="36" t="s">
        <v>98</v>
      </c>
      <c r="B85" s="37">
        <v>2143</v>
      </c>
      <c r="C85" s="53"/>
      <c r="D85" s="53"/>
      <c r="E85" s="53"/>
      <c r="F85" s="21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</row>
    <row r="86" spans="1:66" s="22" customFormat="1" ht="12" customHeight="1">
      <c r="A86" s="36" t="s">
        <v>84</v>
      </c>
      <c r="B86" s="37">
        <v>2144</v>
      </c>
      <c r="C86" s="53"/>
      <c r="D86" s="53"/>
      <c r="E86" s="53"/>
      <c r="F86" s="21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</row>
    <row r="87" spans="1:66" s="22" customFormat="1" ht="15">
      <c r="A87" s="48" t="s">
        <v>65</v>
      </c>
      <c r="B87" s="55">
        <v>2200</v>
      </c>
      <c r="C87" s="53"/>
      <c r="D87" s="53"/>
      <c r="E87" s="53"/>
      <c r="F87" s="21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</row>
    <row r="88" spans="1:66" s="22" customFormat="1" ht="15">
      <c r="A88" s="48" t="s">
        <v>22</v>
      </c>
      <c r="B88" s="55">
        <v>2300</v>
      </c>
      <c r="C88" s="53"/>
      <c r="D88" s="53"/>
      <c r="E88" s="53"/>
      <c r="F88" s="21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</row>
    <row r="89" spans="1:66" s="60" customFormat="1" ht="15">
      <c r="A89" s="48" t="s">
        <v>23</v>
      </c>
      <c r="B89" s="55">
        <v>2400</v>
      </c>
      <c r="C89" s="58"/>
      <c r="D89" s="58"/>
      <c r="E89" s="58"/>
      <c r="F89" s="5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</row>
    <row r="90" spans="1:66" s="22" customFormat="1" ht="12.75" customHeight="1">
      <c r="A90" s="36" t="s">
        <v>24</v>
      </c>
      <c r="B90" s="37">
        <v>2410</v>
      </c>
      <c r="C90" s="53"/>
      <c r="D90" s="53"/>
      <c r="E90" s="53"/>
      <c r="F90" s="21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</row>
    <row r="91" spans="1:66" s="22" customFormat="1" ht="26.25" customHeight="1">
      <c r="A91" s="67" t="s">
        <v>25</v>
      </c>
      <c r="B91" s="37">
        <v>2420</v>
      </c>
      <c r="C91" s="53"/>
      <c r="D91" s="53"/>
      <c r="E91" s="53"/>
      <c r="F91" s="21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</row>
    <row r="92" spans="1:66" s="22" customFormat="1" ht="12" customHeight="1">
      <c r="A92" s="36" t="s">
        <v>26</v>
      </c>
      <c r="B92" s="37">
        <v>2430</v>
      </c>
      <c r="C92" s="53"/>
      <c r="D92" s="53"/>
      <c r="E92" s="53"/>
      <c r="F92" s="21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</row>
    <row r="93" spans="1:66" s="22" customFormat="1" ht="12" customHeight="1">
      <c r="A93" s="36" t="s">
        <v>27</v>
      </c>
      <c r="B93" s="37">
        <v>2440</v>
      </c>
      <c r="C93" s="53"/>
      <c r="D93" s="53"/>
      <c r="E93" s="53"/>
      <c r="F93" s="21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</row>
    <row r="94" spans="1:66" s="22" customFormat="1" ht="12" customHeight="1">
      <c r="A94" s="36" t="s">
        <v>108</v>
      </c>
      <c r="B94" s="37">
        <v>2450</v>
      </c>
      <c r="C94" s="53"/>
      <c r="D94" s="53"/>
      <c r="E94" s="53"/>
      <c r="F94" s="21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</row>
    <row r="95" spans="1:66" s="22" customFormat="1" ht="13.5" customHeight="1">
      <c r="A95" s="54" t="s">
        <v>66</v>
      </c>
      <c r="B95" s="55">
        <v>3000</v>
      </c>
      <c r="C95" s="53"/>
      <c r="D95" s="53"/>
      <c r="E95" s="53"/>
      <c r="F95" s="21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</row>
    <row r="96" spans="1:66" s="22" customFormat="1" ht="13.5" customHeight="1">
      <c r="A96" s="71" t="s">
        <v>99</v>
      </c>
      <c r="B96" s="72">
        <v>4110</v>
      </c>
      <c r="C96" s="53"/>
      <c r="D96" s="53"/>
      <c r="E96" s="53"/>
      <c r="F96" s="21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</row>
    <row r="97" spans="1:66" s="75" customFormat="1" ht="15" hidden="1">
      <c r="A97" s="36" t="s">
        <v>67</v>
      </c>
      <c r="B97" s="37">
        <v>4112</v>
      </c>
      <c r="C97" s="73"/>
      <c r="D97" s="73"/>
      <c r="E97" s="73"/>
      <c r="F97" s="74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</row>
    <row r="98" spans="1:66" s="60" customFormat="1" ht="15" hidden="1">
      <c r="A98" s="36" t="s">
        <v>68</v>
      </c>
      <c r="B98" s="37">
        <v>4113</v>
      </c>
      <c r="C98" s="58"/>
      <c r="D98" s="58"/>
      <c r="E98" s="58"/>
      <c r="F98" s="5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</row>
    <row r="99" spans="1:66" s="60" customFormat="1" ht="15" hidden="1">
      <c r="A99" s="36" t="s">
        <v>28</v>
      </c>
      <c r="B99" s="37"/>
      <c r="C99" s="58"/>
      <c r="D99" s="58"/>
      <c r="E99" s="58"/>
      <c r="F99" s="5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</row>
    <row r="100" spans="1:66" s="60" customFormat="1" ht="30" hidden="1">
      <c r="A100" s="56" t="s">
        <v>69</v>
      </c>
      <c r="B100" s="57">
        <v>4120</v>
      </c>
      <c r="C100" s="58"/>
      <c r="D100" s="58"/>
      <c r="E100" s="58"/>
      <c r="F100" s="5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</row>
    <row r="101" spans="1:66" s="38" customFormat="1" ht="15" hidden="1">
      <c r="A101" s="39" t="s">
        <v>70</v>
      </c>
      <c r="B101" s="76">
        <v>4121</v>
      </c>
      <c r="C101" s="61"/>
      <c r="D101" s="61"/>
      <c r="E101" s="61"/>
      <c r="F101" s="6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</row>
    <row r="102" spans="1:66" s="38" customFormat="1" ht="15" hidden="1">
      <c r="A102" s="36" t="s">
        <v>71</v>
      </c>
      <c r="B102" s="37">
        <v>4122</v>
      </c>
      <c r="C102" s="61"/>
      <c r="D102" s="61"/>
      <c r="E102" s="61"/>
      <c r="F102" s="62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</row>
    <row r="103" spans="1:66" s="38" customFormat="1" ht="15" hidden="1">
      <c r="A103" s="36" t="s">
        <v>29</v>
      </c>
      <c r="B103" s="37">
        <v>4123</v>
      </c>
      <c r="C103" s="61"/>
      <c r="D103" s="61"/>
      <c r="E103" s="61"/>
      <c r="F103" s="62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</row>
    <row r="104" spans="1:66" s="21" customFormat="1" ht="27.75" customHeight="1" hidden="1">
      <c r="A104" s="77" t="s">
        <v>30</v>
      </c>
      <c r="B104" s="78"/>
      <c r="C104" s="79"/>
      <c r="D104" s="36"/>
      <c r="E104" s="36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</row>
    <row r="105" spans="1:66" s="70" customFormat="1" ht="15" hidden="1">
      <c r="A105" s="80" t="s">
        <v>31</v>
      </c>
      <c r="B105" s="81">
        <v>4200</v>
      </c>
      <c r="C105" s="79"/>
      <c r="D105" s="68"/>
      <c r="E105" s="68"/>
      <c r="F105" s="6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</row>
    <row r="106" spans="1:66" s="70" customFormat="1" ht="15" hidden="1">
      <c r="A106" s="106" t="s">
        <v>31</v>
      </c>
      <c r="B106" s="107">
        <v>4210</v>
      </c>
      <c r="C106" s="82"/>
      <c r="D106" s="83"/>
      <c r="E106" s="83"/>
      <c r="F106" s="6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</row>
    <row r="107" spans="1:66" s="70" customFormat="1" ht="15">
      <c r="A107" s="108" t="s">
        <v>100</v>
      </c>
      <c r="B107" s="109">
        <v>4111</v>
      </c>
      <c r="C107" s="79"/>
      <c r="D107" s="68"/>
      <c r="E107" s="68"/>
      <c r="F107" s="6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</row>
    <row r="108" spans="1:66" s="70" customFormat="1" ht="15">
      <c r="A108" s="108" t="s">
        <v>101</v>
      </c>
      <c r="B108" s="109">
        <v>4112</v>
      </c>
      <c r="C108" s="79"/>
      <c r="D108" s="68"/>
      <c r="E108" s="68"/>
      <c r="F108" s="6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</row>
    <row r="109" spans="1:66" s="70" customFormat="1" ht="15">
      <c r="A109" s="108" t="s">
        <v>102</v>
      </c>
      <c r="B109" s="109">
        <v>4113</v>
      </c>
      <c r="C109" s="79"/>
      <c r="D109" s="68"/>
      <c r="E109" s="68"/>
      <c r="F109" s="6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</row>
    <row r="110" spans="1:66" s="70" customFormat="1" ht="15.75">
      <c r="A110" s="110" t="s">
        <v>103</v>
      </c>
      <c r="B110" s="111">
        <v>4210</v>
      </c>
      <c r="C110" s="79"/>
      <c r="D110" s="68"/>
      <c r="E110" s="68"/>
      <c r="F110" s="6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</row>
    <row r="111" spans="1:66" s="70" customFormat="1" ht="15">
      <c r="A111" s="84"/>
      <c r="B111" s="85"/>
      <c r="C111" s="86"/>
      <c r="D111" s="69"/>
      <c r="E111" s="69"/>
      <c r="F111" s="6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</row>
    <row r="112" spans="1:66" s="40" customFormat="1" ht="12.75">
      <c r="A112" s="100" t="s">
        <v>85</v>
      </c>
      <c r="B112" s="100"/>
      <c r="F112" s="41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</row>
    <row r="113" spans="1:5" ht="28.5" customHeight="1">
      <c r="A113" s="42" t="s">
        <v>136</v>
      </c>
      <c r="B113" s="43"/>
      <c r="C113" s="43"/>
      <c r="D113" s="43" t="s">
        <v>128</v>
      </c>
      <c r="E113" s="43"/>
    </row>
    <row r="114" spans="1:5" ht="13.5" customHeight="1">
      <c r="A114" s="42"/>
      <c r="B114" s="27" t="s">
        <v>3</v>
      </c>
      <c r="C114" s="27"/>
      <c r="D114" s="27" t="s">
        <v>4</v>
      </c>
      <c r="E114" s="27"/>
    </row>
    <row r="115" spans="1:66" s="22" customFormat="1" ht="30">
      <c r="A115" s="87" t="s">
        <v>33</v>
      </c>
      <c r="B115" s="43"/>
      <c r="C115" s="43"/>
      <c r="D115" s="43" t="s">
        <v>115</v>
      </c>
      <c r="E115" s="43"/>
      <c r="F115" s="21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</row>
    <row r="116" spans="1:66" s="22" customFormat="1" ht="11.25" customHeight="1">
      <c r="A116" s="44"/>
      <c r="B116" s="27" t="s">
        <v>3</v>
      </c>
      <c r="C116" s="27"/>
      <c r="D116" s="27" t="s">
        <v>4</v>
      </c>
      <c r="E116" s="27"/>
      <c r="F116" s="21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</row>
    <row r="117" spans="1:66" s="22" customFormat="1" ht="26.25" customHeight="1">
      <c r="A117" s="45" t="s">
        <v>34</v>
      </c>
      <c r="F117" s="21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</row>
    <row r="118" spans="1:66" s="22" customFormat="1" ht="15">
      <c r="A118" s="42" t="s">
        <v>35</v>
      </c>
      <c r="F118" s="21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</row>
    <row r="119" spans="1:66" s="22" customFormat="1" ht="15">
      <c r="A119" s="42" t="s">
        <v>39</v>
      </c>
      <c r="F119" s="21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</row>
    <row r="120" spans="1:66" s="22" customFormat="1" ht="15">
      <c r="A120" s="2"/>
      <c r="B120" s="2"/>
      <c r="F120" s="21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</row>
    <row r="122" spans="6:66" s="46" customFormat="1" ht="15.75">
      <c r="F122" s="101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</row>
    <row r="123" spans="6:66" s="46" customFormat="1" ht="15.75">
      <c r="F123" s="101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</row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</sheetData>
  <mergeCells count="6">
    <mergeCell ref="A21:E21"/>
    <mergeCell ref="E26:E27"/>
    <mergeCell ref="A5:E5"/>
    <mergeCell ref="D22:E22"/>
    <mergeCell ref="D23:E23"/>
    <mergeCell ref="B7:E7"/>
  </mergeCells>
  <printOptions horizontalCentered="1"/>
  <pageMargins left="0.1968503937007874" right="0.1968503937007874" top="0.57" bottom="0.15748031496062992" header="0.15748031496062992" footer="0.1968503937007874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Public</cp:lastModifiedBy>
  <cp:lastPrinted>2011-04-19T08:28:34Z</cp:lastPrinted>
  <dcterms:created xsi:type="dcterms:W3CDTF">1996-10-08T23:32:33Z</dcterms:created>
  <dcterms:modified xsi:type="dcterms:W3CDTF">2012-01-31T07:16:50Z</dcterms:modified>
  <cp:category/>
  <cp:version/>
  <cp:contentType/>
  <cp:contentStatus/>
</cp:coreProperties>
</file>